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DD04BD63-9ED0-4C98-A42F-C80E66749490}" xr6:coauthVersionLast="47" xr6:coauthVersionMax="47" xr10:uidLastSave="{00000000-0000-0000-0000-000000000000}"/>
  <bookViews>
    <workbookView xWindow="-108" yWindow="-108" windowWidth="23256" windowHeight="12456" tabRatio="272" xr2:uid="{883AB3A9-68BE-4509-801E-81BB6F203869}"/>
  </bookViews>
  <sheets>
    <sheet name="Ergebnisliste" sheetId="1" r:id="rId1"/>
  </sheets>
  <definedNames>
    <definedName name="_xlnm._FilterDatabase" localSheetId="0" hidden="1">Ergebnisliste!$A$23:$T$83</definedName>
    <definedName name="_xlnm.Print_Titles" localSheetId="0">Ergebnisliste!$23:$23</definedName>
    <definedName name="Excel_BuiltIn__FilterDatabase_1_1">Ergebnisliste!$B$23:$T$73</definedName>
    <definedName name="Excel_BuiltIn__FilterDatabase_1_1_1_1">Ergebnisliste!$A$23:$S$73</definedName>
    <definedName name="Excel_BuiltIn__FilterDatabase_1_2">Ergebnisliste!$B$23:$T$73</definedName>
    <definedName name="Excel_BuiltIn_Print_Titles_1_1">Ergebnisliste!$A$23:$IS$23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1" l="1"/>
  <c r="S63" i="1"/>
  <c r="S16" i="1"/>
  <c r="S17" i="1"/>
  <c r="S21" i="1"/>
  <c r="R39" i="1"/>
  <c r="S39" i="1"/>
  <c r="T39" i="1"/>
  <c r="R27" i="1"/>
  <c r="S27" i="1"/>
  <c r="T27" i="1"/>
  <c r="R32" i="1"/>
  <c r="S32" i="1"/>
  <c r="T32" i="1"/>
  <c r="R71" i="1"/>
  <c r="S71" i="1"/>
  <c r="T71" i="1"/>
  <c r="R24" i="1"/>
  <c r="S24" i="1"/>
  <c r="T24" i="1"/>
  <c r="R45" i="1"/>
  <c r="S45" i="1"/>
  <c r="T45" i="1"/>
  <c r="R49" i="1"/>
  <c r="S49" i="1"/>
  <c r="T49" i="1"/>
  <c r="R79" i="1"/>
  <c r="S79" i="1"/>
  <c r="T79" i="1"/>
  <c r="R75" i="1"/>
  <c r="S75" i="1"/>
  <c r="T75" i="1"/>
  <c r="R56" i="1"/>
  <c r="S56" i="1"/>
  <c r="T56" i="1"/>
  <c r="R70" i="1"/>
  <c r="S70" i="1"/>
  <c r="T70" i="1"/>
  <c r="R64" i="1"/>
  <c r="S64" i="1"/>
  <c r="T64" i="1"/>
  <c r="R69" i="1"/>
  <c r="S69" i="1"/>
  <c r="T69" i="1"/>
  <c r="R33" i="1"/>
  <c r="S33" i="1"/>
  <c r="T33" i="1"/>
  <c r="R35" i="1"/>
  <c r="S35" i="1"/>
  <c r="T35" i="1"/>
  <c r="R38" i="1"/>
  <c r="S38" i="1"/>
  <c r="T38" i="1"/>
  <c r="R48" i="1"/>
  <c r="S48" i="1"/>
  <c r="T48" i="1"/>
  <c r="R13" i="1"/>
  <c r="S13" i="1"/>
  <c r="T26" i="1"/>
  <c r="R26" i="1"/>
  <c r="S26" i="1"/>
  <c r="R15" i="1"/>
  <c r="S15" i="1"/>
  <c r="R10" i="1"/>
  <c r="S10" i="1"/>
  <c r="T63" i="1"/>
  <c r="T54" i="1"/>
  <c r="R54" i="1"/>
  <c r="S54" i="1"/>
  <c r="R44" i="1"/>
  <c r="S44" i="1"/>
  <c r="T44" i="1"/>
  <c r="T59" i="1"/>
  <c r="R59" i="1"/>
  <c r="S59" i="1"/>
  <c r="T62" i="1"/>
  <c r="R62" i="1"/>
  <c r="S62" i="1"/>
  <c r="T25" i="1"/>
  <c r="R25" i="1"/>
  <c r="S25" i="1"/>
  <c r="T77" i="1"/>
  <c r="R77" i="1"/>
  <c r="S77" i="1"/>
  <c r="T55" i="1"/>
  <c r="R55" i="1"/>
  <c r="S55" i="1"/>
  <c r="R76" i="1"/>
  <c r="S76" i="1"/>
  <c r="T76" i="1"/>
  <c r="R58" i="1"/>
  <c r="S58" i="1"/>
  <c r="T58" i="1"/>
  <c r="R46" i="1"/>
  <c r="S46" i="1"/>
  <c r="T46" i="1"/>
  <c r="R72" i="1"/>
  <c r="S72" i="1"/>
  <c r="T72" i="1"/>
  <c r="T67" i="1"/>
  <c r="R67" i="1"/>
  <c r="S67" i="1"/>
  <c r="R11" i="1"/>
  <c r="S11" i="1"/>
  <c r="R9" i="1"/>
  <c r="S9" i="1"/>
  <c r="R17" i="1"/>
  <c r="R18" i="1"/>
  <c r="S18" i="1"/>
  <c r="R12" i="1"/>
  <c r="S12" i="1"/>
  <c r="R14" i="1"/>
  <c r="S14" i="1"/>
  <c r="R21" i="1"/>
  <c r="R19" i="1"/>
  <c r="S19" i="1"/>
  <c r="R20" i="1"/>
  <c r="S20" i="1"/>
  <c r="R16" i="1"/>
  <c r="R51" i="1"/>
  <c r="S51" i="1"/>
  <c r="T51" i="1"/>
  <c r="R74" i="1"/>
  <c r="S74" i="1"/>
  <c r="T74" i="1"/>
  <c r="R28" i="1"/>
  <c r="S28" i="1"/>
  <c r="T28" i="1"/>
  <c r="R57" i="1"/>
  <c r="S57" i="1"/>
  <c r="T57" i="1"/>
  <c r="R60" i="1"/>
  <c r="S60" i="1"/>
  <c r="T60" i="1"/>
  <c r="R78" i="1"/>
  <c r="S78" i="1"/>
  <c r="T78" i="1"/>
  <c r="R31" i="1"/>
  <c r="S31" i="1"/>
  <c r="T31" i="1"/>
  <c r="R34" i="1"/>
  <c r="S34" i="1"/>
  <c r="T34" i="1"/>
  <c r="R81" i="1"/>
  <c r="S81" i="1"/>
  <c r="T81" i="1"/>
  <c r="R80" i="1"/>
  <c r="S80" i="1"/>
  <c r="T80" i="1"/>
  <c r="R40" i="1"/>
  <c r="S40" i="1"/>
  <c r="T40" i="1"/>
  <c r="R83" i="1"/>
  <c r="S83" i="1"/>
  <c r="T83" i="1"/>
  <c r="R37" i="1"/>
  <c r="S37" i="1"/>
  <c r="T37" i="1"/>
  <c r="R50" i="1"/>
  <c r="S50" i="1"/>
  <c r="T50" i="1"/>
  <c r="R36" i="1"/>
  <c r="S36" i="1"/>
  <c r="T36" i="1"/>
  <c r="R65" i="1"/>
  <c r="S65" i="1"/>
  <c r="T65" i="1"/>
  <c r="R52" i="1"/>
  <c r="S52" i="1"/>
  <c r="T52" i="1"/>
  <c r="R73" i="1"/>
  <c r="S73" i="1"/>
  <c r="T73" i="1"/>
  <c r="R47" i="1"/>
  <c r="S47" i="1"/>
  <c r="T47" i="1"/>
  <c r="R53" i="1"/>
  <c r="S53" i="1"/>
  <c r="T53" i="1"/>
  <c r="R29" i="1"/>
  <c r="S29" i="1"/>
  <c r="T29" i="1"/>
  <c r="R30" i="1"/>
  <c r="S30" i="1"/>
  <c r="T30" i="1"/>
  <c r="R66" i="1"/>
  <c r="S66" i="1"/>
  <c r="T66" i="1"/>
  <c r="R42" i="1"/>
  <c r="S42" i="1"/>
  <c r="T42" i="1"/>
  <c r="R41" i="1"/>
  <c r="S41" i="1"/>
  <c r="T41" i="1"/>
  <c r="R82" i="1"/>
  <c r="S82" i="1"/>
  <c r="T82" i="1"/>
  <c r="R43" i="1"/>
  <c r="S43" i="1"/>
  <c r="T43" i="1"/>
  <c r="R68" i="1"/>
  <c r="S68" i="1"/>
  <c r="T68" i="1"/>
  <c r="R61" i="1"/>
  <c r="S61" i="1"/>
  <c r="T61" i="1"/>
</calcChain>
</file>

<file path=xl/sharedStrings.xml><?xml version="1.0" encoding="utf-8"?>
<sst xmlns="http://schemas.openxmlformats.org/spreadsheetml/2006/main" count="230" uniqueCount="130">
  <si>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</si>
  <si>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</si>
  <si>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</si>
  <si>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</si>
  <si>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</si>
  <si>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</si>
  <si>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</si>
  <si>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</si>
  <si>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</si>
  <si>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</si>
  <si>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</si>
  <si>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.</t>
  </si>
  <si>
    <t>SV Grabenstetten 1</t>
  </si>
  <si>
    <t>SV Sondelfingen 1</t>
  </si>
  <si>
    <t>SV Metzingen 1</t>
  </si>
  <si>
    <t>SG Zainingen 2</t>
  </si>
  <si>
    <t>SV Reicheneck 2</t>
  </si>
  <si>
    <t>SV Sondelfingen 2</t>
  </si>
  <si>
    <t>SV Reicheneck 1</t>
  </si>
  <si>
    <t>E i n z e l w e r t u n g</t>
  </si>
  <si>
    <t>Pl.</t>
  </si>
  <si>
    <t>AK</t>
  </si>
  <si>
    <t>Name</t>
  </si>
  <si>
    <t>Vorname</t>
  </si>
  <si>
    <t>M</t>
  </si>
  <si>
    <t>MU</t>
  </si>
  <si>
    <t>Stirnkorb</t>
  </si>
  <si>
    <t>Jürgen</t>
  </si>
  <si>
    <t>Maciejewski</t>
  </si>
  <si>
    <t>Paul</t>
  </si>
  <si>
    <t>Bracher</t>
  </si>
  <si>
    <t>Binsch</t>
  </si>
  <si>
    <t>Jochen</t>
  </si>
  <si>
    <t>Gerhard</t>
  </si>
  <si>
    <t>Gneiting</t>
  </si>
  <si>
    <t>Roland</t>
  </si>
  <si>
    <t>Klaus</t>
  </si>
  <si>
    <t>Buck</t>
  </si>
  <si>
    <t>Thomas</t>
  </si>
  <si>
    <t>Kraushar</t>
  </si>
  <si>
    <t>Valentin</t>
  </si>
  <si>
    <t>Torsten</t>
  </si>
  <si>
    <t>Armin</t>
  </si>
  <si>
    <t>Steffen</t>
  </si>
  <si>
    <t>Holz</t>
  </si>
  <si>
    <t>Leibfritz</t>
  </si>
  <si>
    <t>Günther</t>
  </si>
  <si>
    <t>Tessmer</t>
  </si>
  <si>
    <t>Patrik</t>
  </si>
  <si>
    <t>Christian</t>
  </si>
  <si>
    <t>Kevin</t>
  </si>
  <si>
    <t>Bianca</t>
  </si>
  <si>
    <t>Bertsch</t>
  </si>
  <si>
    <t>Reich</t>
  </si>
  <si>
    <t>Hans-Dieter</t>
  </si>
  <si>
    <t>Dr.Mertz</t>
  </si>
  <si>
    <t>Häfner</t>
  </si>
  <si>
    <t>Erwin</t>
  </si>
  <si>
    <t>Preuss</t>
  </si>
  <si>
    <t>Veith</t>
  </si>
  <si>
    <t>Volker</t>
  </si>
  <si>
    <t>Marvin</t>
  </si>
  <si>
    <t>Ostojic</t>
  </si>
  <si>
    <t>Dejan</t>
  </si>
  <si>
    <t>Seyfarth</t>
  </si>
  <si>
    <t>Stephan</t>
  </si>
  <si>
    <t>Rapp</t>
  </si>
  <si>
    <t>Ulrich</t>
  </si>
  <si>
    <t>Martin</t>
  </si>
  <si>
    <t>Maierhöfer</t>
  </si>
  <si>
    <t>Petrovic</t>
  </si>
  <si>
    <t>Toplica</t>
  </si>
  <si>
    <t>Rico</t>
  </si>
  <si>
    <t>Theodossidis</t>
  </si>
  <si>
    <t>Dimos</t>
  </si>
  <si>
    <t>Casian</t>
  </si>
  <si>
    <t>Hasselberg</t>
  </si>
  <si>
    <t>Daniel</t>
  </si>
  <si>
    <t>Fischer</t>
  </si>
  <si>
    <t>Norbert</t>
  </si>
  <si>
    <t>Georg</t>
  </si>
  <si>
    <t>Traub</t>
  </si>
  <si>
    <t>SV Sondelfingen 3</t>
  </si>
  <si>
    <t>Streble</t>
  </si>
  <si>
    <t>Grell</t>
  </si>
  <si>
    <t>Julian</t>
  </si>
  <si>
    <t>Sven</t>
  </si>
  <si>
    <t>Schairer</t>
  </si>
  <si>
    <t>Gurlin</t>
  </si>
  <si>
    <t>Bleher</t>
  </si>
  <si>
    <t>Krauss</t>
  </si>
  <si>
    <t>Mario</t>
  </si>
  <si>
    <t>Nitz</t>
  </si>
  <si>
    <t>Gerd</t>
  </si>
  <si>
    <t>SV Großbettlingen 2</t>
  </si>
  <si>
    <t>Michael</t>
  </si>
  <si>
    <t>Marcel</t>
  </si>
  <si>
    <t>SV Urach 3</t>
  </si>
  <si>
    <t>Landmann</t>
  </si>
  <si>
    <t>Blumentritt</t>
  </si>
  <si>
    <t>X</t>
  </si>
  <si>
    <t>Ragusa</t>
  </si>
  <si>
    <t>Filippo</t>
  </si>
  <si>
    <t>Baur</t>
  </si>
  <si>
    <t>Leja</t>
  </si>
  <si>
    <t>Zillig</t>
  </si>
  <si>
    <t>Johannes</t>
  </si>
  <si>
    <t>Heinz</t>
  </si>
  <si>
    <t>Kling</t>
  </si>
  <si>
    <t>SV Riederich 1</t>
  </si>
  <si>
    <t>Chris</t>
  </si>
  <si>
    <t>Rätke</t>
  </si>
  <si>
    <t>Dominik</t>
  </si>
  <si>
    <t>SV Urach 2</t>
  </si>
  <si>
    <t>SV Großbettlingen 3</t>
  </si>
  <si>
    <t>Foisel</t>
  </si>
  <si>
    <t>Winkhardt</t>
  </si>
  <si>
    <t>Preuschoff</t>
  </si>
  <si>
    <t>Horst</t>
  </si>
  <si>
    <t>Czipszer</t>
  </si>
  <si>
    <t>Tanidis</t>
  </si>
  <si>
    <t>Georgios</t>
  </si>
  <si>
    <t>Aris</t>
  </si>
  <si>
    <t>Frankenstein</t>
  </si>
  <si>
    <t>Peter</t>
  </si>
  <si>
    <t>Graf</t>
  </si>
  <si>
    <t>Häbles</t>
  </si>
  <si>
    <t>Ostermaier</t>
  </si>
  <si>
    <t>Ftefan</t>
  </si>
  <si>
    <t>Dobmeier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</si>
</sst>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4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6" fontId="1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/>
    <xf numFmtId="2" fontId="1" fillId="0" borderId="0" xfId="0" applyNumberFormat="1" applyFont="1" applyFill="1" applyBorder="1"/>
    <xf numFmtId="0" fontId="1" fillId="2" borderId="0" xfId="0" applyFont="1" applyFill="1"/>
    <xf numFmtId="0" fontId="2" fillId="0" borderId="0" xfId="0" applyFont="1" applyBorder="1" applyAlignment="1">
      <alignment vertical="center"/>
    </xf>
    <xf numFmtId="0" fontId="1" fillId="0" borderId="0" xfId="0" applyFont="1" applyFill="1" applyBorder="1"/>
    <xf numFmtId="0" fontId="1" fillId="3" borderId="0" xfId="0" applyFont="1" applyFill="1"/>
    <xf numFmtId="0" fontId="3" fillId="3" borderId="0" xfId="0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7620</xdr:rowOff>
    </xdr:from>
    <xdr:to>
      <xdr:col>3</xdr:col>
      <xdr:colOff>22860</xdr:colOff>
      <xdr:row>4</xdr:row>
      <xdr:rowOff>45852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B4F58228-62F9-9507-62A8-DD7E0DA6D1A5}"/>
            </a:ext>
          </a:extLst>
        </xdr:cNvPr>
        <xdr:cNvSpPr txBox="1">
          <a:spLocks noChangeArrowheads="1"/>
        </xdr:cNvSpPr>
      </xdr:nvSpPr>
      <xdr:spPr bwMode="auto">
        <a:xfrm>
          <a:off x="9525" y="9525"/>
          <a:ext cx="1228725" cy="118110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Saison:2025</a:t>
          </a:r>
        </a:p>
      </xdr:txBody>
    </xdr:sp>
    <xdr:clientData/>
  </xdr:twoCellAnchor>
  <xdr:twoCellAnchor>
    <xdr:from>
      <xdr:col>3</xdr:col>
      <xdr:colOff>36195</xdr:colOff>
      <xdr:row>0</xdr:row>
      <xdr:rowOff>7620</xdr:rowOff>
    </xdr:from>
    <xdr:to>
      <xdr:col>11</xdr:col>
      <xdr:colOff>169496</xdr:colOff>
      <xdr:row>4</xdr:row>
      <xdr:rowOff>51391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7E526072-27F1-7FBE-F4DE-89C43DC78721}"/>
            </a:ext>
          </a:extLst>
        </xdr:cNvPr>
        <xdr:cNvSpPr txBox="1">
          <a:spLocks noChangeArrowheads="1"/>
        </xdr:cNvSpPr>
      </xdr:nvSpPr>
      <xdr:spPr bwMode="auto">
        <a:xfrm>
          <a:off x="1266825" y="9525"/>
          <a:ext cx="3162300" cy="11906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12</xdr:col>
      <xdr:colOff>1504</xdr:colOff>
      <xdr:row>0</xdr:row>
      <xdr:rowOff>7620</xdr:rowOff>
    </xdr:from>
    <xdr:to>
      <xdr:col>18</xdr:col>
      <xdr:colOff>327522</xdr:colOff>
      <xdr:row>4</xdr:row>
      <xdr:rowOff>45852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5B462D93-4B9E-CB40-1F99-F637EB86476D}"/>
            </a:ext>
          </a:extLst>
        </xdr:cNvPr>
        <xdr:cNvSpPr txBox="1">
          <a:spLocks noChangeArrowheads="1"/>
        </xdr:cNvSpPr>
      </xdr:nvSpPr>
      <xdr:spPr bwMode="auto">
        <a:xfrm>
          <a:off x="4459516" y="7620"/>
          <a:ext cx="1583394" cy="1178109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Karl Martin</a:t>
          </a: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Seidenstr. 4</a:t>
          </a: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72764 Reutlingen</a:t>
          </a: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07121-87636  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karlmartin77@gmail.com</a:t>
          </a:r>
        </a:p>
        <a:p>
          <a:pPr algn="l" rtl="0">
            <a:lnSpc>
              <a:spcPts val="900"/>
            </a:lnSpc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66AC-AF95-4BD0-BA23-BFA70CFDDD9A}">
  <dimension ref="A1:U83"/>
  <sheetViews>
    <sheetView tabSelected="1" topLeftCell="A7" zoomScale="118" zoomScaleNormal="118" workbookViewId="0">
      <selection activeCell="E8" sqref="E8"/>
    </sheetView>
  </sheetViews>
  <sheetFormatPr baseColWidth="10" defaultColWidth="11.44140625" defaultRowHeight="10.199999999999999" x14ac:dyDescent="0.2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2.109375" style="3" customWidth="1"/>
    <col min="8" max="8" width="3.88671875" style="1" customWidth="1"/>
    <col min="9" max="9" width="1.88671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3.109375" style="4" customWidth="1"/>
    <col min="21" max="16384" width="11.44140625" style="1"/>
  </cols>
  <sheetData>
    <row r="1" spans="1:20" ht="11.25" customHeight="1" x14ac:dyDescent="0.2"/>
    <row r="2" spans="1:20" ht="11.25" customHeight="1" x14ac:dyDescent="0.2"/>
    <row r="3" spans="1:20" ht="11.25" customHeight="1" x14ac:dyDescent="0.2"/>
    <row r="4" spans="1:20" ht="56.25" customHeight="1" x14ac:dyDescent="0.2"/>
    <row r="5" spans="1:20" ht="6.75" customHeight="1" x14ac:dyDescent="0.2"/>
    <row r="6" spans="1:20" ht="6.15" customHeight="1" thickBot="1" x14ac:dyDescent="0.25"/>
    <row r="7" spans="1:20" s="5" customFormat="1" ht="27" customHeight="1" thickBot="1" x14ac:dyDescent="0.25">
      <c r="B7" s="27" t="s">
        <v>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9"/>
      <c r="T7" s="22"/>
    </row>
    <row r="8" spans="1:20" ht="29.25" customHeight="1" x14ac:dyDescent="0.2">
      <c r="A8" s="6"/>
      <c r="B8" s="7"/>
      <c r="C8" s="7"/>
      <c r="D8" s="8" t="s">
        <v>1</v>
      </c>
      <c r="E8" s="8" t="s">
        <v>2</v>
      </c>
      <c r="F8" s="9" t="s">
        <v>3</v>
      </c>
      <c r="G8" s="9"/>
      <c r="H8" s="9" t="s">
        <v>4</v>
      </c>
      <c r="I8" s="9"/>
      <c r="J8" s="9" t="s">
        <v>5</v>
      </c>
      <c r="K8" s="9"/>
      <c r="L8" s="9" t="s">
        <v>6</v>
      </c>
      <c r="M8" s="9"/>
      <c r="N8" s="9" t="s">
        <v>7</v>
      </c>
      <c r="O8" s="9"/>
      <c r="P8" s="9" t="s">
        <v>8</v>
      </c>
      <c r="Q8" s="9"/>
      <c r="R8" s="7" t="s">
        <v>9</v>
      </c>
      <c r="S8" s="9" t="s">
        <v>10</v>
      </c>
    </row>
    <row r="9" spans="1:20" ht="12.75" customHeight="1" x14ac:dyDescent="0.2">
      <c r="A9" s="1" t="s">
        <v>11</v>
      </c>
      <c r="D9" s="3">
        <v>1</v>
      </c>
      <c r="E9" s="4" t="s">
        <v>17</v>
      </c>
      <c r="F9" s="4">
        <v>272</v>
      </c>
      <c r="H9" s="1">
        <v>260</v>
      </c>
      <c r="J9" s="1">
        <v>266</v>
      </c>
      <c r="L9" s="1">
        <v>267</v>
      </c>
      <c r="N9" s="1">
        <v>269</v>
      </c>
      <c r="P9" s="1">
        <v>273</v>
      </c>
      <c r="R9" s="5">
        <f t="shared" ref="R9:R21" si="0">SUM(F9:P9)</f>
        <v>1607</v>
      </c>
      <c r="S9" s="10">
        <f t="shared" ref="S9:S21" si="1">SUM(R9/6)</f>
        <v>267.83333333333331</v>
      </c>
    </row>
    <row r="10" spans="1:20" ht="12.75" customHeight="1" x14ac:dyDescent="0.2">
      <c r="B10" s="7"/>
      <c r="C10" s="6"/>
      <c r="D10" s="3">
        <v>2</v>
      </c>
      <c r="E10" s="23" t="s">
        <v>109</v>
      </c>
      <c r="F10" s="4">
        <v>265</v>
      </c>
      <c r="H10" s="1">
        <v>278</v>
      </c>
      <c r="J10" s="1">
        <v>257</v>
      </c>
      <c r="L10" s="1">
        <v>275</v>
      </c>
      <c r="N10" s="1">
        <v>271</v>
      </c>
      <c r="P10" s="1">
        <v>255</v>
      </c>
      <c r="R10" s="5">
        <f t="shared" si="0"/>
        <v>1601</v>
      </c>
      <c r="S10" s="10">
        <f t="shared" si="1"/>
        <v>266.83333333333331</v>
      </c>
    </row>
    <row r="11" spans="1:20" ht="12.75" customHeight="1" x14ac:dyDescent="0.2">
      <c r="B11" s="7"/>
      <c r="C11" s="6"/>
      <c r="D11" s="3">
        <v>3</v>
      </c>
      <c r="E11" s="4" t="s">
        <v>82</v>
      </c>
      <c r="F11" s="4">
        <v>267</v>
      </c>
      <c r="H11" s="1">
        <v>273</v>
      </c>
      <c r="J11" s="1">
        <v>276</v>
      </c>
      <c r="L11" s="1">
        <v>267</v>
      </c>
      <c r="N11" s="1">
        <v>266</v>
      </c>
      <c r="P11" s="1">
        <v>249</v>
      </c>
      <c r="R11" s="5">
        <f t="shared" si="0"/>
        <v>1598</v>
      </c>
      <c r="S11" s="10">
        <f t="shared" si="1"/>
        <v>266.33333333333331</v>
      </c>
    </row>
    <row r="12" spans="1:20" ht="12.75" customHeight="1" x14ac:dyDescent="0.2">
      <c r="B12" s="7"/>
      <c r="C12" s="6"/>
      <c r="D12" s="3">
        <v>4</v>
      </c>
      <c r="E12" s="4" t="s">
        <v>12</v>
      </c>
      <c r="F12" s="4">
        <v>255</v>
      </c>
      <c r="H12" s="1">
        <v>270</v>
      </c>
      <c r="J12" s="1">
        <v>268</v>
      </c>
      <c r="L12" s="1">
        <v>267</v>
      </c>
      <c r="N12" s="1">
        <v>264</v>
      </c>
      <c r="P12" s="1">
        <v>255</v>
      </c>
      <c r="R12" s="5">
        <f t="shared" si="0"/>
        <v>1579</v>
      </c>
      <c r="S12" s="10">
        <f t="shared" si="1"/>
        <v>263.16666666666669</v>
      </c>
    </row>
    <row r="13" spans="1:20" ht="12.75" customHeight="1" x14ac:dyDescent="0.2">
      <c r="B13" s="7"/>
      <c r="C13" s="6"/>
      <c r="D13" s="3">
        <v>5</v>
      </c>
      <c r="E13" s="4" t="s">
        <v>114</v>
      </c>
      <c r="F13" s="4">
        <v>271</v>
      </c>
      <c r="H13" s="1">
        <v>252</v>
      </c>
      <c r="J13" s="1">
        <v>264</v>
      </c>
      <c r="L13" s="1">
        <v>261</v>
      </c>
      <c r="N13" s="1">
        <v>268</v>
      </c>
      <c r="P13" s="1">
        <v>260</v>
      </c>
      <c r="R13" s="5">
        <f t="shared" si="0"/>
        <v>1576</v>
      </c>
      <c r="S13" s="10">
        <f t="shared" si="1"/>
        <v>262.66666666666669</v>
      </c>
    </row>
    <row r="14" spans="1:20" ht="12.75" customHeight="1" x14ac:dyDescent="0.2">
      <c r="B14" s="7"/>
      <c r="C14" s="6"/>
      <c r="D14" s="3">
        <v>6</v>
      </c>
      <c r="E14" s="4" t="s">
        <v>97</v>
      </c>
      <c r="F14" s="4">
        <v>254</v>
      </c>
      <c r="H14" s="1">
        <v>257</v>
      </c>
      <c r="J14" s="1">
        <v>265</v>
      </c>
      <c r="L14" s="1">
        <v>254</v>
      </c>
      <c r="N14" s="1">
        <v>267</v>
      </c>
      <c r="P14" s="24">
        <v>262</v>
      </c>
      <c r="R14" s="5">
        <f t="shared" si="0"/>
        <v>1559</v>
      </c>
      <c r="S14" s="10">
        <f t="shared" si="1"/>
        <v>259.83333333333331</v>
      </c>
    </row>
    <row r="15" spans="1:20" ht="12.75" customHeight="1" x14ac:dyDescent="0.2">
      <c r="B15" s="7"/>
      <c r="C15" s="6"/>
      <c r="D15" s="3">
        <v>7</v>
      </c>
      <c r="E15" s="4" t="s">
        <v>15</v>
      </c>
      <c r="F15" s="4">
        <v>263</v>
      </c>
      <c r="H15" s="1">
        <v>246</v>
      </c>
      <c r="J15" s="1">
        <v>254</v>
      </c>
      <c r="L15" s="1">
        <v>260</v>
      </c>
      <c r="N15" s="1">
        <v>262</v>
      </c>
      <c r="P15" s="1">
        <v>270</v>
      </c>
      <c r="R15" s="5">
        <f t="shared" si="0"/>
        <v>1555</v>
      </c>
      <c r="S15" s="10">
        <f t="shared" si="1"/>
        <v>259.16666666666669</v>
      </c>
    </row>
    <row r="16" spans="1:20" ht="12.75" customHeight="1" x14ac:dyDescent="0.2">
      <c r="B16" s="7"/>
      <c r="C16" s="6"/>
      <c r="D16" s="3">
        <v>8</v>
      </c>
      <c r="E16" s="4" t="s">
        <v>13</v>
      </c>
      <c r="F16" s="4">
        <v>252</v>
      </c>
      <c r="H16" s="1">
        <v>256</v>
      </c>
      <c r="J16" s="1">
        <v>252</v>
      </c>
      <c r="L16" s="1">
        <v>247</v>
      </c>
      <c r="N16" s="1">
        <v>249</v>
      </c>
      <c r="P16" s="1">
        <v>263</v>
      </c>
      <c r="R16" s="5">
        <f t="shared" si="0"/>
        <v>1519</v>
      </c>
      <c r="S16" s="10">
        <f t="shared" si="1"/>
        <v>253.16666666666666</v>
      </c>
    </row>
    <row r="17" spans="1:20" ht="12.75" customHeight="1" x14ac:dyDescent="0.2">
      <c r="B17" s="7"/>
      <c r="C17" s="6"/>
      <c r="D17" s="3">
        <v>9</v>
      </c>
      <c r="E17" s="4" t="s">
        <v>18</v>
      </c>
      <c r="F17" s="4">
        <v>262</v>
      </c>
      <c r="H17" s="1">
        <v>254</v>
      </c>
      <c r="J17" s="1">
        <v>269</v>
      </c>
      <c r="L17" s="1">
        <v>269</v>
      </c>
      <c r="N17" s="1">
        <v>157</v>
      </c>
      <c r="P17" s="1">
        <v>255</v>
      </c>
      <c r="R17" s="5">
        <f t="shared" si="0"/>
        <v>1466</v>
      </c>
      <c r="S17" s="10">
        <f t="shared" si="1"/>
        <v>244.33333333333334</v>
      </c>
    </row>
    <row r="18" spans="1:20" ht="12.75" customHeight="1" x14ac:dyDescent="0.2">
      <c r="B18" s="7"/>
      <c r="C18" s="6"/>
      <c r="D18" s="3">
        <v>10</v>
      </c>
      <c r="E18" s="4" t="s">
        <v>113</v>
      </c>
      <c r="F18" s="4">
        <v>248</v>
      </c>
      <c r="H18" s="1">
        <v>237</v>
      </c>
      <c r="J18" s="1">
        <v>226</v>
      </c>
      <c r="L18" s="1">
        <v>253</v>
      </c>
      <c r="N18" s="4">
        <v>177</v>
      </c>
      <c r="O18" s="4"/>
      <c r="P18" s="4">
        <v>266</v>
      </c>
      <c r="Q18" s="4"/>
      <c r="R18" s="5">
        <f t="shared" si="0"/>
        <v>1407</v>
      </c>
      <c r="S18" s="10">
        <f t="shared" si="1"/>
        <v>234.5</v>
      </c>
    </row>
    <row r="19" spans="1:20" ht="12.75" customHeight="1" x14ac:dyDescent="0.2">
      <c r="B19" s="7"/>
      <c r="C19" s="6"/>
      <c r="D19" s="3">
        <v>11</v>
      </c>
      <c r="E19" s="4" t="s">
        <v>94</v>
      </c>
      <c r="F19" s="4">
        <v>262</v>
      </c>
      <c r="H19" s="4">
        <v>275</v>
      </c>
      <c r="J19" s="1">
        <v>267</v>
      </c>
      <c r="L19" s="1">
        <v>169</v>
      </c>
      <c r="N19" s="4">
        <v>266</v>
      </c>
      <c r="P19" s="1">
        <v>87</v>
      </c>
      <c r="R19" s="5">
        <f t="shared" si="0"/>
        <v>1326</v>
      </c>
      <c r="S19" s="10">
        <f t="shared" si="1"/>
        <v>221</v>
      </c>
    </row>
    <row r="20" spans="1:20" ht="12.75" customHeight="1" x14ac:dyDescent="0.2">
      <c r="B20" s="7"/>
      <c r="C20" s="6"/>
      <c r="D20" s="3">
        <v>12</v>
      </c>
      <c r="E20" s="4" t="s">
        <v>16</v>
      </c>
      <c r="F20" s="4">
        <v>243</v>
      </c>
      <c r="H20" s="1">
        <v>247</v>
      </c>
      <c r="J20" s="1">
        <v>248</v>
      </c>
      <c r="L20" s="1">
        <v>221</v>
      </c>
      <c r="N20" s="1">
        <v>219</v>
      </c>
      <c r="P20" s="1">
        <v>0</v>
      </c>
      <c r="R20" s="5">
        <f t="shared" si="0"/>
        <v>1178</v>
      </c>
      <c r="S20" s="10">
        <f t="shared" si="1"/>
        <v>196.33333333333334</v>
      </c>
    </row>
    <row r="21" spans="1:20" ht="12.75" customHeight="1" x14ac:dyDescent="0.2">
      <c r="B21" s="7"/>
      <c r="C21" s="6"/>
      <c r="D21" s="3">
        <v>13</v>
      </c>
      <c r="E21" s="4" t="s">
        <v>14</v>
      </c>
      <c r="F21" s="4">
        <v>266</v>
      </c>
      <c r="H21" s="1">
        <v>260</v>
      </c>
      <c r="J21" s="1">
        <v>0</v>
      </c>
      <c r="L21" s="1">
        <v>254</v>
      </c>
      <c r="N21" s="1">
        <v>0</v>
      </c>
      <c r="P21" s="1">
        <v>271</v>
      </c>
      <c r="R21" s="5">
        <f t="shared" si="0"/>
        <v>1051</v>
      </c>
      <c r="S21" s="10">
        <f t="shared" si="1"/>
        <v>175.16666666666666</v>
      </c>
    </row>
    <row r="22" spans="1:20" ht="45.45" customHeight="1" x14ac:dyDescent="0.2">
      <c r="A22" s="26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41.1" customHeight="1" x14ac:dyDescent="0.2">
      <c r="A23" s="11" t="s">
        <v>20</v>
      </c>
      <c r="B23" s="12" t="s">
        <v>21</v>
      </c>
      <c r="C23" s="13" t="s">
        <v>22</v>
      </c>
      <c r="D23" s="13" t="s">
        <v>23</v>
      </c>
      <c r="E23" s="13" t="s">
        <v>2</v>
      </c>
      <c r="F23" s="14" t="s">
        <v>3</v>
      </c>
      <c r="G23" s="15" t="s">
        <v>24</v>
      </c>
      <c r="H23" s="14" t="s">
        <v>4</v>
      </c>
      <c r="I23" s="15" t="s">
        <v>24</v>
      </c>
      <c r="J23" s="14" t="s">
        <v>5</v>
      </c>
      <c r="K23" s="15" t="s">
        <v>24</v>
      </c>
      <c r="L23" s="14" t="s">
        <v>6</v>
      </c>
      <c r="M23" s="15" t="s">
        <v>24</v>
      </c>
      <c r="N23" s="14" t="s">
        <v>7</v>
      </c>
      <c r="O23" s="15" t="s">
        <v>24</v>
      </c>
      <c r="P23" s="14" t="s">
        <v>8</v>
      </c>
      <c r="Q23" s="15" t="s">
        <v>24</v>
      </c>
      <c r="R23" s="12" t="s">
        <v>9</v>
      </c>
      <c r="S23" s="14" t="s">
        <v>10</v>
      </c>
      <c r="T23" s="16" t="s">
        <v>25</v>
      </c>
    </row>
    <row r="24" spans="1:20" x14ac:dyDescent="0.2">
      <c r="A24" s="1">
        <v>1</v>
      </c>
      <c r="C24" s="1" t="s">
        <v>125</v>
      </c>
      <c r="D24" s="1" t="s">
        <v>27</v>
      </c>
      <c r="E24" s="1" t="s">
        <v>114</v>
      </c>
      <c r="F24" s="1">
        <v>94</v>
      </c>
      <c r="G24" s="17">
        <v>4</v>
      </c>
      <c r="H24" s="18">
        <v>84</v>
      </c>
      <c r="I24" s="17">
        <v>0</v>
      </c>
      <c r="J24" s="1">
        <v>91</v>
      </c>
      <c r="K24" s="17">
        <v>2</v>
      </c>
      <c r="L24" s="1">
        <v>92</v>
      </c>
      <c r="M24" s="17">
        <v>1</v>
      </c>
      <c r="N24" s="1">
        <v>95</v>
      </c>
      <c r="O24" s="17">
        <v>3</v>
      </c>
      <c r="P24" s="1">
        <v>94</v>
      </c>
      <c r="Q24" s="17">
        <v>1</v>
      </c>
      <c r="R24" s="19">
        <f t="shared" ref="R24:R55" si="2">SUM(F24,H24,J24,L24,N24,P24)</f>
        <v>550</v>
      </c>
      <c r="S24" s="20">
        <f t="shared" ref="S24:S55" si="3">SUM(R24/6/10)</f>
        <v>9.1666666666666679</v>
      </c>
      <c r="T24" s="21">
        <f t="shared" ref="T24:T55" si="4">SUM(G24,I24,K24,M24,O24,Q24)</f>
        <v>11</v>
      </c>
    </row>
    <row r="25" spans="1:20" x14ac:dyDescent="0.2">
      <c r="A25" s="1">
        <v>2</v>
      </c>
      <c r="C25" s="1" t="s">
        <v>84</v>
      </c>
      <c r="D25" s="1" t="s">
        <v>85</v>
      </c>
      <c r="E25" s="1" t="s">
        <v>82</v>
      </c>
      <c r="F25" s="1">
        <v>92</v>
      </c>
      <c r="G25" s="17">
        <v>1</v>
      </c>
      <c r="H25" s="18">
        <v>93</v>
      </c>
      <c r="I25" s="17">
        <v>2</v>
      </c>
      <c r="J25" s="1">
        <v>92</v>
      </c>
      <c r="K25" s="17">
        <v>2</v>
      </c>
      <c r="L25" s="1">
        <v>88</v>
      </c>
      <c r="M25" s="17">
        <v>0</v>
      </c>
      <c r="N25" s="1">
        <v>91</v>
      </c>
      <c r="O25" s="17">
        <v>2</v>
      </c>
      <c r="P25" s="1">
        <v>90</v>
      </c>
      <c r="Q25" s="17">
        <v>2</v>
      </c>
      <c r="R25" s="19">
        <f t="shared" si="2"/>
        <v>546</v>
      </c>
      <c r="S25" s="20">
        <f t="shared" si="3"/>
        <v>9.1</v>
      </c>
      <c r="T25" s="21">
        <f t="shared" si="4"/>
        <v>9</v>
      </c>
    </row>
    <row r="26" spans="1:20" x14ac:dyDescent="0.2">
      <c r="A26" s="1">
        <v>3</v>
      </c>
      <c r="C26" s="1" t="s">
        <v>26</v>
      </c>
      <c r="D26" s="1" t="s">
        <v>110</v>
      </c>
      <c r="E26" s="1" t="s">
        <v>109</v>
      </c>
      <c r="F26" s="1">
        <v>87</v>
      </c>
      <c r="G26" s="17">
        <v>1</v>
      </c>
      <c r="H26" s="18">
        <v>94</v>
      </c>
      <c r="I26" s="17">
        <v>1</v>
      </c>
      <c r="J26" s="1">
        <v>81</v>
      </c>
      <c r="K26" s="17">
        <v>0</v>
      </c>
      <c r="L26" s="1">
        <v>92</v>
      </c>
      <c r="M26" s="17">
        <v>1</v>
      </c>
      <c r="N26" s="1">
        <v>93</v>
      </c>
      <c r="O26" s="17">
        <v>1</v>
      </c>
      <c r="P26" s="1">
        <v>93</v>
      </c>
      <c r="Q26" s="17">
        <v>1</v>
      </c>
      <c r="R26" s="19">
        <f t="shared" si="2"/>
        <v>540</v>
      </c>
      <c r="S26" s="20">
        <f t="shared" si="3"/>
        <v>9</v>
      </c>
      <c r="T26" s="21">
        <f t="shared" si="4"/>
        <v>5</v>
      </c>
    </row>
    <row r="27" spans="1:20" x14ac:dyDescent="0.2">
      <c r="A27" s="1">
        <v>4</v>
      </c>
      <c r="C27" s="1" t="s">
        <v>115</v>
      </c>
      <c r="D27" s="1" t="s">
        <v>80</v>
      </c>
      <c r="E27" s="1" t="s">
        <v>113</v>
      </c>
      <c r="F27" s="1">
        <v>87</v>
      </c>
      <c r="G27" s="17">
        <v>0</v>
      </c>
      <c r="H27" s="18">
        <v>96</v>
      </c>
      <c r="I27" s="17">
        <v>0</v>
      </c>
      <c r="J27" s="1">
        <v>81</v>
      </c>
      <c r="K27" s="17">
        <v>0</v>
      </c>
      <c r="L27" s="1">
        <v>93</v>
      </c>
      <c r="M27" s="17">
        <v>1</v>
      </c>
      <c r="N27" s="1">
        <v>92</v>
      </c>
      <c r="O27" s="17">
        <v>0</v>
      </c>
      <c r="P27" s="1">
        <v>91</v>
      </c>
      <c r="Q27" s="17">
        <v>0</v>
      </c>
      <c r="R27" s="19">
        <f t="shared" si="2"/>
        <v>540</v>
      </c>
      <c r="S27" s="20">
        <f t="shared" si="3"/>
        <v>9</v>
      </c>
      <c r="T27" s="21">
        <f t="shared" si="4"/>
        <v>1</v>
      </c>
    </row>
    <row r="28" spans="1:20" x14ac:dyDescent="0.2">
      <c r="A28" s="1">
        <v>5</v>
      </c>
      <c r="C28" s="1" t="s">
        <v>34</v>
      </c>
      <c r="D28" s="1" t="s">
        <v>35</v>
      </c>
      <c r="E28" s="1" t="s">
        <v>15</v>
      </c>
      <c r="F28" s="1">
        <v>88</v>
      </c>
      <c r="G28" s="17">
        <v>0</v>
      </c>
      <c r="H28" s="18">
        <v>86</v>
      </c>
      <c r="I28" s="17">
        <v>0</v>
      </c>
      <c r="J28" s="1">
        <v>86</v>
      </c>
      <c r="K28" s="17">
        <v>0</v>
      </c>
      <c r="L28" s="1">
        <v>93</v>
      </c>
      <c r="M28" s="17">
        <v>2</v>
      </c>
      <c r="N28" s="1">
        <v>91</v>
      </c>
      <c r="O28" s="17">
        <v>2</v>
      </c>
      <c r="P28" s="1">
        <v>95</v>
      </c>
      <c r="Q28" s="17">
        <v>0</v>
      </c>
      <c r="R28" s="19">
        <f t="shared" si="2"/>
        <v>539</v>
      </c>
      <c r="S28" s="20">
        <f t="shared" si="3"/>
        <v>8.9833333333333325</v>
      </c>
      <c r="T28" s="21">
        <f t="shared" si="4"/>
        <v>4</v>
      </c>
    </row>
    <row r="29" spans="1:20" x14ac:dyDescent="0.2">
      <c r="A29" s="1">
        <v>6</v>
      </c>
      <c r="C29" s="1" t="s">
        <v>26</v>
      </c>
      <c r="D29" s="1" t="s">
        <v>27</v>
      </c>
      <c r="E29" s="1" t="s">
        <v>109</v>
      </c>
      <c r="F29" s="1">
        <v>86</v>
      </c>
      <c r="G29" s="17">
        <v>1</v>
      </c>
      <c r="H29" s="18">
        <v>96</v>
      </c>
      <c r="I29" s="17">
        <v>2</v>
      </c>
      <c r="J29" s="1">
        <v>89</v>
      </c>
      <c r="K29" s="17">
        <v>2</v>
      </c>
      <c r="L29" s="1">
        <v>92</v>
      </c>
      <c r="M29" s="17">
        <v>2</v>
      </c>
      <c r="N29" s="1">
        <v>84</v>
      </c>
      <c r="O29" s="17">
        <v>0</v>
      </c>
      <c r="P29" s="1">
        <v>83</v>
      </c>
      <c r="Q29" s="17">
        <v>0</v>
      </c>
      <c r="R29" s="19">
        <f t="shared" si="2"/>
        <v>530</v>
      </c>
      <c r="S29" s="20">
        <f t="shared" si="3"/>
        <v>8.8333333333333321</v>
      </c>
      <c r="T29" s="21">
        <f t="shared" si="4"/>
        <v>7</v>
      </c>
    </row>
    <row r="30" spans="1:20" x14ac:dyDescent="0.2">
      <c r="A30" s="1">
        <v>7</v>
      </c>
      <c r="C30" s="4" t="s">
        <v>76</v>
      </c>
      <c r="D30" s="4" t="s">
        <v>77</v>
      </c>
      <c r="E30" s="1" t="s">
        <v>18</v>
      </c>
      <c r="F30" s="1">
        <v>87</v>
      </c>
      <c r="G30" s="17">
        <v>3</v>
      </c>
      <c r="H30" s="18">
        <v>82</v>
      </c>
      <c r="I30" s="17">
        <v>0</v>
      </c>
      <c r="J30" s="1">
        <v>90</v>
      </c>
      <c r="K30" s="17">
        <v>2</v>
      </c>
      <c r="L30" s="1">
        <v>89</v>
      </c>
      <c r="M30" s="17">
        <v>0</v>
      </c>
      <c r="N30" s="1">
        <v>89</v>
      </c>
      <c r="O30" s="17">
        <v>1</v>
      </c>
      <c r="P30" s="1">
        <v>91</v>
      </c>
      <c r="Q30" s="17">
        <v>2</v>
      </c>
      <c r="R30" s="19">
        <f t="shared" si="2"/>
        <v>528</v>
      </c>
      <c r="S30" s="20">
        <f t="shared" si="3"/>
        <v>8.8000000000000007</v>
      </c>
      <c r="T30" s="21">
        <f t="shared" si="4"/>
        <v>8</v>
      </c>
    </row>
    <row r="31" spans="1:20" x14ac:dyDescent="0.2">
      <c r="A31" s="1">
        <v>8</v>
      </c>
      <c r="C31" s="1" t="s">
        <v>59</v>
      </c>
      <c r="D31" s="1" t="s">
        <v>60</v>
      </c>
      <c r="E31" s="1" t="s">
        <v>17</v>
      </c>
      <c r="F31" s="1">
        <v>91</v>
      </c>
      <c r="G31" s="17">
        <v>1</v>
      </c>
      <c r="H31" s="18">
        <v>82</v>
      </c>
      <c r="I31" s="17">
        <v>0</v>
      </c>
      <c r="J31" s="1">
        <v>88</v>
      </c>
      <c r="K31" s="17">
        <v>1</v>
      </c>
      <c r="L31" s="1">
        <v>85</v>
      </c>
      <c r="M31" s="17">
        <v>1</v>
      </c>
      <c r="N31" s="1">
        <v>90</v>
      </c>
      <c r="O31" s="17">
        <v>0</v>
      </c>
      <c r="P31" s="1">
        <v>90</v>
      </c>
      <c r="Q31" s="17">
        <v>1</v>
      </c>
      <c r="R31" s="19">
        <f t="shared" si="2"/>
        <v>526</v>
      </c>
      <c r="S31" s="20">
        <f t="shared" si="3"/>
        <v>8.7666666666666675</v>
      </c>
      <c r="T31" s="21">
        <f t="shared" si="4"/>
        <v>4</v>
      </c>
    </row>
    <row r="32" spans="1:20" x14ac:dyDescent="0.2">
      <c r="A32" s="1">
        <v>9</v>
      </c>
      <c r="C32" s="1" t="s">
        <v>116</v>
      </c>
      <c r="D32" s="1" t="s">
        <v>38</v>
      </c>
      <c r="E32" s="1" t="s">
        <v>113</v>
      </c>
      <c r="F32" s="1">
        <v>89</v>
      </c>
      <c r="G32" s="17">
        <v>1</v>
      </c>
      <c r="H32" s="18">
        <v>82</v>
      </c>
      <c r="I32" s="17">
        <v>0</v>
      </c>
      <c r="J32" s="1">
        <v>83</v>
      </c>
      <c r="K32" s="17">
        <v>0</v>
      </c>
      <c r="L32" s="1">
        <v>90</v>
      </c>
      <c r="M32" s="17">
        <v>0</v>
      </c>
      <c r="N32" s="1">
        <v>85</v>
      </c>
      <c r="O32" s="17">
        <v>1</v>
      </c>
      <c r="P32" s="1">
        <v>96</v>
      </c>
      <c r="Q32" s="17">
        <v>3</v>
      </c>
      <c r="R32" s="19">
        <f t="shared" si="2"/>
        <v>525</v>
      </c>
      <c r="S32" s="20">
        <f t="shared" si="3"/>
        <v>8.75</v>
      </c>
      <c r="T32" s="21">
        <f t="shared" si="4"/>
        <v>5</v>
      </c>
    </row>
    <row r="33" spans="1:21" ht="11.1" customHeight="1" x14ac:dyDescent="0.2">
      <c r="A33" s="1">
        <v>10</v>
      </c>
      <c r="C33" s="1" t="s">
        <v>28</v>
      </c>
      <c r="D33" s="1" t="s">
        <v>29</v>
      </c>
      <c r="E33" s="1" t="s">
        <v>97</v>
      </c>
      <c r="F33" s="1">
        <v>86</v>
      </c>
      <c r="G33" s="17">
        <v>0</v>
      </c>
      <c r="H33" s="18">
        <v>94</v>
      </c>
      <c r="I33" s="17">
        <v>0</v>
      </c>
      <c r="J33" s="1">
        <v>86</v>
      </c>
      <c r="K33" s="17">
        <v>1</v>
      </c>
      <c r="L33" s="1">
        <v>78</v>
      </c>
      <c r="M33" s="17">
        <v>1</v>
      </c>
      <c r="N33" s="1">
        <v>92</v>
      </c>
      <c r="O33" s="17">
        <v>4</v>
      </c>
      <c r="P33" s="1">
        <v>88</v>
      </c>
      <c r="Q33" s="17">
        <v>1</v>
      </c>
      <c r="R33" s="19">
        <f t="shared" si="2"/>
        <v>524</v>
      </c>
      <c r="S33" s="20">
        <f t="shared" si="3"/>
        <v>8.7333333333333325</v>
      </c>
      <c r="T33" s="21">
        <f t="shared" si="4"/>
        <v>7</v>
      </c>
    </row>
    <row r="34" spans="1:21" x14ac:dyDescent="0.2">
      <c r="A34" s="1">
        <v>11</v>
      </c>
      <c r="C34" s="1" t="s">
        <v>30</v>
      </c>
      <c r="D34" s="1" t="s">
        <v>49</v>
      </c>
      <c r="E34" s="1" t="s">
        <v>17</v>
      </c>
      <c r="F34" s="1">
        <v>92</v>
      </c>
      <c r="G34" s="17">
        <v>0</v>
      </c>
      <c r="H34" s="18">
        <v>90</v>
      </c>
      <c r="I34" s="17">
        <v>1</v>
      </c>
      <c r="J34" s="1">
        <v>87</v>
      </c>
      <c r="K34" s="17">
        <v>0</v>
      </c>
      <c r="L34" s="1">
        <v>92</v>
      </c>
      <c r="M34" s="17">
        <v>1</v>
      </c>
      <c r="N34" s="1">
        <v>62</v>
      </c>
      <c r="O34" s="17">
        <v>0</v>
      </c>
      <c r="P34" s="1">
        <v>97</v>
      </c>
      <c r="Q34" s="17">
        <v>4</v>
      </c>
      <c r="R34" s="19">
        <f t="shared" si="2"/>
        <v>520</v>
      </c>
      <c r="S34" s="20">
        <f t="shared" si="3"/>
        <v>8.6666666666666679</v>
      </c>
      <c r="T34" s="21">
        <f t="shared" si="4"/>
        <v>6</v>
      </c>
    </row>
    <row r="35" spans="1:21" x14ac:dyDescent="0.2">
      <c r="A35" s="1">
        <v>12</v>
      </c>
      <c r="C35" s="1" t="s">
        <v>98</v>
      </c>
      <c r="D35" s="1" t="s">
        <v>27</v>
      </c>
      <c r="E35" s="1" t="s">
        <v>97</v>
      </c>
      <c r="F35" s="1">
        <v>86</v>
      </c>
      <c r="G35" s="17">
        <v>0</v>
      </c>
      <c r="H35" s="18">
        <v>78</v>
      </c>
      <c r="I35" s="17">
        <v>0</v>
      </c>
      <c r="J35" s="1">
        <v>90</v>
      </c>
      <c r="K35" s="17">
        <v>0</v>
      </c>
      <c r="L35" s="1">
        <v>90</v>
      </c>
      <c r="M35" s="17">
        <v>1</v>
      </c>
      <c r="N35" s="1">
        <v>86</v>
      </c>
      <c r="O35" s="17">
        <v>1</v>
      </c>
      <c r="P35" s="1">
        <v>89</v>
      </c>
      <c r="Q35" s="17">
        <v>0</v>
      </c>
      <c r="R35" s="19">
        <f t="shared" si="2"/>
        <v>519</v>
      </c>
      <c r="S35" s="20">
        <f t="shared" si="3"/>
        <v>8.65</v>
      </c>
      <c r="T35" s="21">
        <f t="shared" si="4"/>
        <v>2</v>
      </c>
    </row>
    <row r="36" spans="1:21" x14ac:dyDescent="0.2">
      <c r="A36" s="1">
        <v>13</v>
      </c>
      <c r="C36" s="1" t="s">
        <v>66</v>
      </c>
      <c r="D36" s="1" t="s">
        <v>67</v>
      </c>
      <c r="E36" s="1" t="s">
        <v>15</v>
      </c>
      <c r="F36" s="1">
        <v>91</v>
      </c>
      <c r="G36" s="17">
        <v>1</v>
      </c>
      <c r="H36" s="18">
        <v>87</v>
      </c>
      <c r="I36" s="17">
        <v>1</v>
      </c>
      <c r="J36" s="1">
        <v>84</v>
      </c>
      <c r="K36" s="17">
        <v>0</v>
      </c>
      <c r="L36" s="1">
        <v>86</v>
      </c>
      <c r="M36" s="17">
        <v>2</v>
      </c>
      <c r="N36" s="1">
        <v>86</v>
      </c>
      <c r="O36" s="17">
        <v>1</v>
      </c>
      <c r="P36" s="1">
        <v>84</v>
      </c>
      <c r="Q36" s="17">
        <v>0</v>
      </c>
      <c r="R36" s="19">
        <f t="shared" si="2"/>
        <v>518</v>
      </c>
      <c r="S36" s="20">
        <f t="shared" si="3"/>
        <v>8.6333333333333329</v>
      </c>
      <c r="T36" s="21">
        <f t="shared" si="4"/>
        <v>5</v>
      </c>
    </row>
    <row r="37" spans="1:21" x14ac:dyDescent="0.2">
      <c r="A37" s="1">
        <v>14</v>
      </c>
      <c r="C37" s="1" t="s">
        <v>39</v>
      </c>
      <c r="D37" s="1" t="s">
        <v>40</v>
      </c>
      <c r="E37" s="1" t="s">
        <v>12</v>
      </c>
      <c r="F37" s="1">
        <v>88</v>
      </c>
      <c r="G37" s="17">
        <v>1</v>
      </c>
      <c r="H37" s="18">
        <v>83</v>
      </c>
      <c r="I37" s="17">
        <v>0</v>
      </c>
      <c r="J37" s="1">
        <v>89</v>
      </c>
      <c r="K37" s="17">
        <v>2</v>
      </c>
      <c r="L37" s="1">
        <v>84</v>
      </c>
      <c r="M37" s="17">
        <v>1</v>
      </c>
      <c r="N37" s="1">
        <v>86</v>
      </c>
      <c r="O37" s="17">
        <v>0</v>
      </c>
      <c r="P37" s="1">
        <v>87</v>
      </c>
      <c r="Q37" s="17">
        <v>0</v>
      </c>
      <c r="R37" s="19">
        <f t="shared" si="2"/>
        <v>517</v>
      </c>
      <c r="S37" s="20">
        <f t="shared" si="3"/>
        <v>8.6166666666666671</v>
      </c>
      <c r="T37" s="21">
        <f t="shared" si="4"/>
        <v>4</v>
      </c>
    </row>
    <row r="38" spans="1:21" x14ac:dyDescent="0.2">
      <c r="A38" s="1">
        <v>15</v>
      </c>
      <c r="C38" s="1" t="s">
        <v>73</v>
      </c>
      <c r="D38" s="1" t="s">
        <v>74</v>
      </c>
      <c r="E38" s="1" t="s">
        <v>97</v>
      </c>
      <c r="F38" s="1">
        <v>82</v>
      </c>
      <c r="G38" s="17">
        <v>0</v>
      </c>
      <c r="H38" s="18">
        <v>85</v>
      </c>
      <c r="I38" s="17">
        <v>2</v>
      </c>
      <c r="J38" s="1">
        <v>89</v>
      </c>
      <c r="K38" s="17">
        <v>1</v>
      </c>
      <c r="L38" s="1">
        <v>85</v>
      </c>
      <c r="M38" s="17">
        <v>0</v>
      </c>
      <c r="N38" s="1">
        <v>89</v>
      </c>
      <c r="O38" s="17">
        <v>1</v>
      </c>
      <c r="P38" s="24">
        <v>85</v>
      </c>
      <c r="Q38" s="17">
        <v>0</v>
      </c>
      <c r="R38" s="19">
        <f t="shared" si="2"/>
        <v>515</v>
      </c>
      <c r="S38" s="20">
        <f t="shared" si="3"/>
        <v>8.5833333333333321</v>
      </c>
      <c r="T38" s="21">
        <f t="shared" si="4"/>
        <v>4</v>
      </c>
    </row>
    <row r="39" spans="1:21" x14ac:dyDescent="0.2">
      <c r="A39" s="1">
        <v>16</v>
      </c>
      <c r="C39" s="1" t="s">
        <v>111</v>
      </c>
      <c r="D39" s="1" t="s">
        <v>112</v>
      </c>
      <c r="E39" s="1" t="s">
        <v>109</v>
      </c>
      <c r="F39" s="1">
        <v>92</v>
      </c>
      <c r="G39" s="17">
        <v>2</v>
      </c>
      <c r="H39" s="18">
        <v>88</v>
      </c>
      <c r="I39" s="17">
        <v>0</v>
      </c>
      <c r="J39" s="1">
        <v>85</v>
      </c>
      <c r="K39" s="17">
        <v>0</v>
      </c>
      <c r="L39" s="1">
        <v>78</v>
      </c>
      <c r="M39" s="17">
        <v>0</v>
      </c>
      <c r="N39" s="1">
        <v>92</v>
      </c>
      <c r="O39" s="17">
        <v>1</v>
      </c>
      <c r="P39" s="1">
        <v>79</v>
      </c>
      <c r="Q39" s="17">
        <v>0</v>
      </c>
      <c r="R39" s="19">
        <f t="shared" si="2"/>
        <v>514</v>
      </c>
      <c r="S39" s="20">
        <f t="shared" si="3"/>
        <v>8.5666666666666664</v>
      </c>
      <c r="T39" s="21">
        <f t="shared" si="4"/>
        <v>3</v>
      </c>
    </row>
    <row r="40" spans="1:21" x14ac:dyDescent="0.2">
      <c r="A40" s="1">
        <v>17</v>
      </c>
      <c r="B40" s="1"/>
      <c r="C40" s="1" t="s">
        <v>58</v>
      </c>
      <c r="D40" s="1" t="s">
        <v>96</v>
      </c>
      <c r="E40" s="1" t="s">
        <v>82</v>
      </c>
      <c r="F40" s="1">
        <v>89</v>
      </c>
      <c r="G40" s="17">
        <v>3</v>
      </c>
      <c r="H40" s="18">
        <v>94</v>
      </c>
      <c r="I40" s="17">
        <v>1</v>
      </c>
      <c r="J40" s="1">
        <v>93</v>
      </c>
      <c r="K40" s="17">
        <v>1</v>
      </c>
      <c r="L40" s="1">
        <v>93</v>
      </c>
      <c r="M40" s="17">
        <v>1</v>
      </c>
      <c r="N40" s="1">
        <v>87</v>
      </c>
      <c r="O40" s="17">
        <v>0</v>
      </c>
      <c r="P40" s="1">
        <v>53</v>
      </c>
      <c r="Q40" s="17">
        <v>0</v>
      </c>
      <c r="R40" s="19">
        <f t="shared" si="2"/>
        <v>509</v>
      </c>
      <c r="S40" s="20">
        <f t="shared" si="3"/>
        <v>8.4833333333333325</v>
      </c>
      <c r="T40" s="21">
        <f t="shared" si="4"/>
        <v>6</v>
      </c>
    </row>
    <row r="41" spans="1:21" x14ac:dyDescent="0.2">
      <c r="A41" s="1">
        <v>18</v>
      </c>
      <c r="C41" s="1" t="s">
        <v>56</v>
      </c>
      <c r="D41" s="1" t="s">
        <v>57</v>
      </c>
      <c r="E41" s="1" t="s">
        <v>13</v>
      </c>
      <c r="F41" s="1">
        <v>89</v>
      </c>
      <c r="G41" s="17">
        <v>0</v>
      </c>
      <c r="H41" s="18">
        <v>84</v>
      </c>
      <c r="I41" s="17">
        <v>1</v>
      </c>
      <c r="J41" s="1">
        <v>84</v>
      </c>
      <c r="K41" s="17">
        <v>1</v>
      </c>
      <c r="L41" s="1">
        <v>85</v>
      </c>
      <c r="M41" s="17">
        <v>0</v>
      </c>
      <c r="N41" s="1">
        <v>78</v>
      </c>
      <c r="O41" s="17">
        <v>1</v>
      </c>
      <c r="P41" s="1">
        <v>83</v>
      </c>
      <c r="Q41" s="17">
        <v>0</v>
      </c>
      <c r="R41" s="19">
        <f t="shared" si="2"/>
        <v>503</v>
      </c>
      <c r="S41" s="20">
        <f t="shared" si="3"/>
        <v>8.3833333333333329</v>
      </c>
      <c r="T41" s="21">
        <f t="shared" si="4"/>
        <v>3</v>
      </c>
    </row>
    <row r="42" spans="1:21" x14ac:dyDescent="0.2">
      <c r="A42" s="1">
        <v>19</v>
      </c>
      <c r="C42" s="1" t="s">
        <v>52</v>
      </c>
      <c r="D42" s="1" t="s">
        <v>36</v>
      </c>
      <c r="E42" s="1" t="s">
        <v>13</v>
      </c>
      <c r="F42" s="1">
        <v>77</v>
      </c>
      <c r="G42" s="17">
        <v>0</v>
      </c>
      <c r="H42" s="18">
        <v>91</v>
      </c>
      <c r="I42" s="17">
        <v>1</v>
      </c>
      <c r="J42" s="1">
        <v>89</v>
      </c>
      <c r="K42" s="17">
        <v>0</v>
      </c>
      <c r="L42" s="1">
        <v>85</v>
      </c>
      <c r="M42" s="17">
        <v>0</v>
      </c>
      <c r="N42" s="1">
        <v>79</v>
      </c>
      <c r="O42" s="17">
        <v>0</v>
      </c>
      <c r="P42" s="1">
        <v>82</v>
      </c>
      <c r="Q42" s="17">
        <v>1</v>
      </c>
      <c r="R42" s="19">
        <f t="shared" si="2"/>
        <v>503</v>
      </c>
      <c r="S42" s="20">
        <f t="shared" si="3"/>
        <v>8.3833333333333329</v>
      </c>
      <c r="T42" s="21">
        <f t="shared" si="4"/>
        <v>2</v>
      </c>
    </row>
    <row r="43" spans="1:21" x14ac:dyDescent="0.2">
      <c r="A43" s="1">
        <v>20</v>
      </c>
      <c r="C43" s="1" t="s">
        <v>58</v>
      </c>
      <c r="D43" s="1" t="s">
        <v>61</v>
      </c>
      <c r="E43" s="1" t="s">
        <v>82</v>
      </c>
      <c r="F43" s="1">
        <v>83</v>
      </c>
      <c r="G43" s="17">
        <v>0</v>
      </c>
      <c r="H43" s="18">
        <v>86</v>
      </c>
      <c r="I43" s="17">
        <v>0</v>
      </c>
      <c r="J43" s="1">
        <v>91</v>
      </c>
      <c r="K43" s="17">
        <v>0</v>
      </c>
      <c r="L43" s="1">
        <v>85</v>
      </c>
      <c r="M43" s="17">
        <v>0</v>
      </c>
      <c r="N43" s="1">
        <v>77</v>
      </c>
      <c r="O43" s="17">
        <v>1</v>
      </c>
      <c r="P43" s="1">
        <v>76</v>
      </c>
      <c r="Q43" s="17">
        <v>0</v>
      </c>
      <c r="R43" s="19">
        <f t="shared" si="2"/>
        <v>498</v>
      </c>
      <c r="S43" s="20">
        <f t="shared" si="3"/>
        <v>8.3000000000000007</v>
      </c>
      <c r="T43" s="21">
        <f t="shared" si="4"/>
        <v>1</v>
      </c>
    </row>
    <row r="44" spans="1:21" x14ac:dyDescent="0.2">
      <c r="A44" s="1">
        <v>21</v>
      </c>
      <c r="C44" s="1" t="s">
        <v>59</v>
      </c>
      <c r="D44" s="1" t="s">
        <v>91</v>
      </c>
      <c r="E44" s="1" t="s">
        <v>17</v>
      </c>
      <c r="F44" s="1">
        <v>77</v>
      </c>
      <c r="G44" s="17">
        <v>0</v>
      </c>
      <c r="H44" s="18">
        <v>88</v>
      </c>
      <c r="I44" s="17">
        <v>1</v>
      </c>
      <c r="J44" s="1">
        <v>79</v>
      </c>
      <c r="K44" s="17">
        <v>1</v>
      </c>
      <c r="L44" s="1">
        <v>79</v>
      </c>
      <c r="M44" s="17">
        <v>0</v>
      </c>
      <c r="N44" s="1">
        <v>87</v>
      </c>
      <c r="O44" s="17">
        <v>0</v>
      </c>
      <c r="P44" s="1">
        <v>86</v>
      </c>
      <c r="Q44" s="17">
        <v>2</v>
      </c>
      <c r="R44" s="19">
        <f t="shared" si="2"/>
        <v>496</v>
      </c>
      <c r="S44" s="20">
        <f t="shared" si="3"/>
        <v>8.2666666666666675</v>
      </c>
      <c r="T44" s="21">
        <f t="shared" si="4"/>
        <v>4</v>
      </c>
    </row>
    <row r="45" spans="1:21" x14ac:dyDescent="0.2">
      <c r="A45" s="1">
        <v>22</v>
      </c>
      <c r="C45" s="1" t="s">
        <v>123</v>
      </c>
      <c r="D45" s="1" t="s">
        <v>124</v>
      </c>
      <c r="E45" s="1" t="s">
        <v>114</v>
      </c>
      <c r="F45" s="1">
        <v>78</v>
      </c>
      <c r="G45" s="17">
        <v>0</v>
      </c>
      <c r="H45" s="18">
        <v>83</v>
      </c>
      <c r="I45" s="17">
        <v>1</v>
      </c>
      <c r="J45" s="1">
        <v>87</v>
      </c>
      <c r="K45" s="17">
        <v>0</v>
      </c>
      <c r="L45" s="1">
        <v>72</v>
      </c>
      <c r="M45" s="17">
        <v>0</v>
      </c>
      <c r="N45" s="1">
        <v>86</v>
      </c>
      <c r="O45" s="17">
        <v>0</v>
      </c>
      <c r="P45" s="1">
        <v>89</v>
      </c>
      <c r="Q45" s="17">
        <v>0</v>
      </c>
      <c r="R45" s="19">
        <f t="shared" si="2"/>
        <v>495</v>
      </c>
      <c r="S45" s="20">
        <f t="shared" si="3"/>
        <v>8.25</v>
      </c>
      <c r="T45" s="21">
        <f t="shared" si="4"/>
        <v>1</v>
      </c>
    </row>
    <row r="46" spans="1:21" x14ac:dyDescent="0.2">
      <c r="A46" s="1">
        <v>23</v>
      </c>
      <c r="C46" s="1" t="s">
        <v>78</v>
      </c>
      <c r="D46" s="1" t="s">
        <v>79</v>
      </c>
      <c r="E46" s="1" t="s">
        <v>18</v>
      </c>
      <c r="F46" s="1">
        <v>82</v>
      </c>
      <c r="G46" s="17">
        <v>0</v>
      </c>
      <c r="H46" s="18">
        <v>84</v>
      </c>
      <c r="I46" s="17">
        <v>0</v>
      </c>
      <c r="J46" s="1">
        <v>93</v>
      </c>
      <c r="K46" s="17">
        <v>2</v>
      </c>
      <c r="L46" s="1">
        <v>90</v>
      </c>
      <c r="M46" s="17">
        <v>0</v>
      </c>
      <c r="N46" s="1">
        <v>68</v>
      </c>
      <c r="O46" s="17">
        <v>0</v>
      </c>
      <c r="P46" s="1">
        <v>78</v>
      </c>
      <c r="Q46" s="17">
        <v>0</v>
      </c>
      <c r="R46" s="19">
        <f t="shared" si="2"/>
        <v>495</v>
      </c>
      <c r="S46" s="20">
        <f t="shared" si="3"/>
        <v>8.25</v>
      </c>
      <c r="T46" s="21">
        <f t="shared" si="4"/>
        <v>2</v>
      </c>
    </row>
    <row r="47" spans="1:21" ht="13.2" x14ac:dyDescent="0.25">
      <c r="A47" s="1">
        <v>24</v>
      </c>
      <c r="B47"/>
      <c r="C47" s="1" t="s">
        <v>120</v>
      </c>
      <c r="D47" s="1" t="s">
        <v>122</v>
      </c>
      <c r="E47" s="1" t="s">
        <v>114</v>
      </c>
      <c r="F47" s="1">
        <v>90</v>
      </c>
      <c r="G47" s="17">
        <v>1</v>
      </c>
      <c r="H47" s="18">
        <v>76</v>
      </c>
      <c r="I47" s="17">
        <v>0</v>
      </c>
      <c r="J47" s="1">
        <v>89</v>
      </c>
      <c r="K47" s="17">
        <v>0</v>
      </c>
      <c r="L47" s="1">
        <v>84</v>
      </c>
      <c r="M47" s="17">
        <v>2</v>
      </c>
      <c r="N47" s="1">
        <v>74</v>
      </c>
      <c r="O47" s="17">
        <v>0</v>
      </c>
      <c r="P47" s="1">
        <v>79</v>
      </c>
      <c r="Q47" s="17">
        <v>0</v>
      </c>
      <c r="R47" s="19">
        <f t="shared" si="2"/>
        <v>492</v>
      </c>
      <c r="S47" s="20">
        <f t="shared" si="3"/>
        <v>8.1999999999999993</v>
      </c>
      <c r="T47" s="21">
        <f t="shared" si="4"/>
        <v>3</v>
      </c>
    </row>
    <row r="48" spans="1:21" ht="13.2" x14ac:dyDescent="0.25">
      <c r="A48" s="1">
        <v>25</v>
      </c>
      <c r="C48" s="1" t="s">
        <v>120</v>
      </c>
      <c r="D48" s="1" t="s">
        <v>121</v>
      </c>
      <c r="E48" s="1" t="s">
        <v>114</v>
      </c>
      <c r="F48" s="1">
        <v>87</v>
      </c>
      <c r="G48" s="17">
        <v>2</v>
      </c>
      <c r="H48" s="18">
        <v>72</v>
      </c>
      <c r="I48" s="17">
        <v>1</v>
      </c>
      <c r="J48" s="1">
        <v>84</v>
      </c>
      <c r="K48" s="17">
        <v>1</v>
      </c>
      <c r="L48" s="1">
        <v>77</v>
      </c>
      <c r="M48" s="17">
        <v>0</v>
      </c>
      <c r="N48" s="1">
        <v>84</v>
      </c>
      <c r="O48" s="17">
        <v>0</v>
      </c>
      <c r="P48" s="1">
        <v>87</v>
      </c>
      <c r="Q48" s="17">
        <v>0</v>
      </c>
      <c r="R48" s="19">
        <f t="shared" si="2"/>
        <v>491</v>
      </c>
      <c r="S48" s="20">
        <f t="shared" si="3"/>
        <v>8.1833333333333336</v>
      </c>
      <c r="T48" s="21">
        <f t="shared" si="4"/>
        <v>4</v>
      </c>
      <c r="U48"/>
    </row>
    <row r="49" spans="1:21" ht="13.2" x14ac:dyDescent="0.25">
      <c r="A49" s="1">
        <v>26</v>
      </c>
      <c r="C49" s="1" t="s">
        <v>111</v>
      </c>
      <c r="D49" s="1" t="s">
        <v>35</v>
      </c>
      <c r="E49" s="1" t="s">
        <v>109</v>
      </c>
      <c r="F49" s="1">
        <v>75</v>
      </c>
      <c r="G49" s="17">
        <v>0</v>
      </c>
      <c r="H49" s="18">
        <v>77</v>
      </c>
      <c r="I49" s="17">
        <v>1</v>
      </c>
      <c r="J49" s="1">
        <v>83</v>
      </c>
      <c r="K49" s="17">
        <v>1</v>
      </c>
      <c r="L49" s="1">
        <v>91</v>
      </c>
      <c r="M49" s="17">
        <v>2</v>
      </c>
      <c r="N49" s="1">
        <v>86</v>
      </c>
      <c r="O49" s="17">
        <v>0</v>
      </c>
      <c r="P49" s="1">
        <v>78</v>
      </c>
      <c r="Q49" s="17">
        <v>0</v>
      </c>
      <c r="R49" s="19">
        <f t="shared" si="2"/>
        <v>490</v>
      </c>
      <c r="S49" s="20">
        <f t="shared" si="3"/>
        <v>8.1666666666666679</v>
      </c>
      <c r="T49" s="21">
        <f t="shared" si="4"/>
        <v>4</v>
      </c>
      <c r="U49"/>
    </row>
    <row r="50" spans="1:21" ht="13.2" x14ac:dyDescent="0.25">
      <c r="A50" s="1">
        <v>27</v>
      </c>
      <c r="C50" s="1" t="s">
        <v>31</v>
      </c>
      <c r="D50" s="1" t="s">
        <v>41</v>
      </c>
      <c r="E50" s="1" t="s">
        <v>12</v>
      </c>
      <c r="F50" s="1">
        <v>79</v>
      </c>
      <c r="G50" s="17">
        <v>1</v>
      </c>
      <c r="H50" s="18">
        <v>82</v>
      </c>
      <c r="I50" s="17">
        <v>0</v>
      </c>
      <c r="J50" s="1">
        <v>86</v>
      </c>
      <c r="K50" s="17">
        <v>0</v>
      </c>
      <c r="L50" s="1">
        <v>75</v>
      </c>
      <c r="M50" s="17">
        <v>0</v>
      </c>
      <c r="N50" s="1">
        <v>84</v>
      </c>
      <c r="O50" s="17">
        <v>0</v>
      </c>
      <c r="P50" s="1">
        <v>80</v>
      </c>
      <c r="Q50" s="17">
        <v>1</v>
      </c>
      <c r="R50" s="19">
        <f t="shared" si="2"/>
        <v>486</v>
      </c>
      <c r="S50" s="20">
        <f t="shared" si="3"/>
        <v>8.1</v>
      </c>
      <c r="T50" s="21">
        <f t="shared" si="4"/>
        <v>2</v>
      </c>
      <c r="U50"/>
    </row>
    <row r="51" spans="1:21" x14ac:dyDescent="0.2">
      <c r="A51" s="1">
        <v>28</v>
      </c>
      <c r="C51" s="1" t="s">
        <v>31</v>
      </c>
      <c r="D51" s="1" t="s">
        <v>32</v>
      </c>
      <c r="E51" s="1" t="s">
        <v>15</v>
      </c>
      <c r="F51" s="1">
        <v>80</v>
      </c>
      <c r="G51" s="17">
        <v>0</v>
      </c>
      <c r="H51" s="18">
        <v>73</v>
      </c>
      <c r="I51" s="17">
        <v>0</v>
      </c>
      <c r="J51" s="1">
        <v>78</v>
      </c>
      <c r="K51" s="17">
        <v>1</v>
      </c>
      <c r="L51" s="1">
        <v>77</v>
      </c>
      <c r="M51" s="17">
        <v>1</v>
      </c>
      <c r="N51" s="1">
        <v>85</v>
      </c>
      <c r="O51" s="17">
        <v>0</v>
      </c>
      <c r="P51" s="1">
        <v>91</v>
      </c>
      <c r="Q51" s="17">
        <v>0</v>
      </c>
      <c r="R51" s="19">
        <f t="shared" si="2"/>
        <v>484</v>
      </c>
      <c r="S51" s="20">
        <f t="shared" si="3"/>
        <v>8.0666666666666664</v>
      </c>
      <c r="T51" s="21">
        <f t="shared" si="4"/>
        <v>2</v>
      </c>
    </row>
    <row r="52" spans="1:21" x14ac:dyDescent="0.2">
      <c r="A52" s="1">
        <v>29</v>
      </c>
      <c r="C52" s="1" t="s">
        <v>53</v>
      </c>
      <c r="D52" s="1" t="s">
        <v>54</v>
      </c>
      <c r="E52" s="1" t="s">
        <v>13</v>
      </c>
      <c r="F52" s="1">
        <v>73</v>
      </c>
      <c r="G52" s="17">
        <v>0</v>
      </c>
      <c r="H52" s="18">
        <v>81</v>
      </c>
      <c r="I52" s="17">
        <v>1</v>
      </c>
      <c r="J52" s="1">
        <v>79</v>
      </c>
      <c r="K52" s="17">
        <v>0</v>
      </c>
      <c r="L52" s="1">
        <v>77</v>
      </c>
      <c r="M52" s="17">
        <v>0</v>
      </c>
      <c r="N52" s="1">
        <v>80</v>
      </c>
      <c r="O52" s="17">
        <v>0</v>
      </c>
      <c r="P52" s="1">
        <v>88</v>
      </c>
      <c r="Q52" s="17">
        <v>0</v>
      </c>
      <c r="R52" s="19">
        <f t="shared" si="2"/>
        <v>478</v>
      </c>
      <c r="S52" s="20">
        <f t="shared" si="3"/>
        <v>7.9666666666666668</v>
      </c>
      <c r="T52" s="21">
        <f t="shared" si="4"/>
        <v>1</v>
      </c>
    </row>
    <row r="53" spans="1:21" x14ac:dyDescent="0.2">
      <c r="A53" s="1">
        <v>30</v>
      </c>
      <c r="C53" s="1" t="s">
        <v>72</v>
      </c>
      <c r="D53" s="1" t="s">
        <v>68</v>
      </c>
      <c r="E53" s="1" t="s">
        <v>15</v>
      </c>
      <c r="F53" s="1">
        <v>84</v>
      </c>
      <c r="G53" s="17">
        <v>1</v>
      </c>
      <c r="H53" s="18">
        <v>71</v>
      </c>
      <c r="I53" s="17">
        <v>0</v>
      </c>
      <c r="J53" s="1">
        <v>84</v>
      </c>
      <c r="K53" s="17">
        <v>0</v>
      </c>
      <c r="L53" s="1">
        <v>76</v>
      </c>
      <c r="M53" s="17">
        <v>0</v>
      </c>
      <c r="N53" s="1">
        <v>79</v>
      </c>
      <c r="O53" s="17">
        <v>0</v>
      </c>
      <c r="P53" s="1">
        <v>84</v>
      </c>
      <c r="Q53" s="17">
        <v>0</v>
      </c>
      <c r="R53" s="19">
        <f t="shared" si="2"/>
        <v>478</v>
      </c>
      <c r="S53" s="20">
        <f t="shared" si="3"/>
        <v>7.9666666666666668</v>
      </c>
      <c r="T53" s="21">
        <f t="shared" si="4"/>
        <v>1</v>
      </c>
    </row>
    <row r="54" spans="1:21" x14ac:dyDescent="0.2">
      <c r="A54" s="1">
        <v>31</v>
      </c>
      <c r="C54" s="1" t="s">
        <v>92</v>
      </c>
      <c r="D54" s="1" t="s">
        <v>93</v>
      </c>
      <c r="E54" s="1" t="s">
        <v>12</v>
      </c>
      <c r="F54" s="1">
        <v>79</v>
      </c>
      <c r="G54" s="17">
        <v>0</v>
      </c>
      <c r="H54" s="18">
        <v>88</v>
      </c>
      <c r="I54" s="17">
        <v>0</v>
      </c>
      <c r="J54" s="1">
        <v>86</v>
      </c>
      <c r="K54" s="17">
        <v>0</v>
      </c>
      <c r="L54" s="1">
        <v>76</v>
      </c>
      <c r="M54" s="17">
        <v>0</v>
      </c>
      <c r="N54" s="1">
        <v>63</v>
      </c>
      <c r="O54" s="17">
        <v>0</v>
      </c>
      <c r="P54" s="1">
        <v>85</v>
      </c>
      <c r="Q54" s="17">
        <v>1</v>
      </c>
      <c r="R54" s="19">
        <f t="shared" si="2"/>
        <v>477</v>
      </c>
      <c r="S54" s="20">
        <f t="shared" si="3"/>
        <v>7.95</v>
      </c>
      <c r="T54" s="21">
        <f t="shared" si="4"/>
        <v>1</v>
      </c>
    </row>
    <row r="55" spans="1:21" x14ac:dyDescent="0.2">
      <c r="A55" s="1">
        <v>32</v>
      </c>
      <c r="B55" s="2" t="s">
        <v>100</v>
      </c>
      <c r="C55" s="1" t="s">
        <v>119</v>
      </c>
      <c r="D55" s="1" t="s">
        <v>38</v>
      </c>
      <c r="E55" s="1" t="s">
        <v>114</v>
      </c>
      <c r="F55" s="1">
        <v>79</v>
      </c>
      <c r="G55" s="17">
        <v>0</v>
      </c>
      <c r="H55" s="18">
        <v>71</v>
      </c>
      <c r="I55" s="17">
        <v>0</v>
      </c>
      <c r="J55" s="1">
        <v>81</v>
      </c>
      <c r="K55" s="17">
        <v>0</v>
      </c>
      <c r="L55" s="1">
        <v>85</v>
      </c>
      <c r="M55" s="17">
        <v>1</v>
      </c>
      <c r="N55" s="1">
        <v>89</v>
      </c>
      <c r="O55" s="17">
        <v>3</v>
      </c>
      <c r="P55" s="1">
        <v>68</v>
      </c>
      <c r="Q55" s="17">
        <v>0</v>
      </c>
      <c r="R55" s="19">
        <f t="shared" si="2"/>
        <v>473</v>
      </c>
      <c r="S55" s="20">
        <f t="shared" si="3"/>
        <v>7.8833333333333329</v>
      </c>
      <c r="T55" s="21">
        <f t="shared" si="4"/>
        <v>4</v>
      </c>
    </row>
    <row r="56" spans="1:21" x14ac:dyDescent="0.2">
      <c r="A56" s="1">
        <v>33</v>
      </c>
      <c r="C56" s="1" t="s">
        <v>105</v>
      </c>
      <c r="D56" s="1" t="s">
        <v>106</v>
      </c>
      <c r="E56" s="1" t="s">
        <v>94</v>
      </c>
      <c r="F56" s="1">
        <v>89</v>
      </c>
      <c r="G56" s="17">
        <v>1</v>
      </c>
      <c r="H56" s="18">
        <v>95</v>
      </c>
      <c r="I56" s="17">
        <v>0</v>
      </c>
      <c r="J56" s="1">
        <v>92</v>
      </c>
      <c r="K56" s="17">
        <v>2</v>
      </c>
      <c r="L56" s="1">
        <v>90</v>
      </c>
      <c r="M56" s="17">
        <v>4</v>
      </c>
      <c r="N56" s="1">
        <v>91</v>
      </c>
      <c r="O56" s="17">
        <v>1</v>
      </c>
      <c r="P56" s="1">
        <v>0</v>
      </c>
      <c r="Q56" s="17">
        <v>0</v>
      </c>
      <c r="R56" s="19">
        <f t="shared" ref="R56:R83" si="5">SUM(F56,H56,J56,L56,N56,P56)</f>
        <v>457</v>
      </c>
      <c r="S56" s="20">
        <f t="shared" ref="S56:S83" si="6">SUM(R56/6/10)</f>
        <v>7.6166666666666671</v>
      </c>
      <c r="T56" s="21">
        <f t="shared" ref="T56:T83" si="7">SUM(G56,I56,K56,M56,O56,Q56)</f>
        <v>8</v>
      </c>
    </row>
    <row r="57" spans="1:21" x14ac:dyDescent="0.2">
      <c r="A57" s="1">
        <v>34</v>
      </c>
      <c r="C57" s="1" t="s">
        <v>37</v>
      </c>
      <c r="D57" s="1" t="s">
        <v>38</v>
      </c>
      <c r="E57" s="1" t="s">
        <v>12</v>
      </c>
      <c r="F57" s="1">
        <v>85</v>
      </c>
      <c r="G57" s="17">
        <v>0</v>
      </c>
      <c r="H57" s="18">
        <v>92</v>
      </c>
      <c r="I57" s="17">
        <v>0</v>
      </c>
      <c r="J57" s="1">
        <v>93</v>
      </c>
      <c r="K57" s="17">
        <v>2</v>
      </c>
      <c r="L57" s="1">
        <v>92</v>
      </c>
      <c r="M57" s="17">
        <v>2</v>
      </c>
      <c r="N57" s="1">
        <v>94</v>
      </c>
      <c r="O57" s="17">
        <v>2</v>
      </c>
      <c r="P57" s="1">
        <v>0</v>
      </c>
      <c r="Q57" s="17">
        <v>0</v>
      </c>
      <c r="R57" s="19">
        <f t="shared" si="5"/>
        <v>456</v>
      </c>
      <c r="S57" s="20">
        <f t="shared" si="6"/>
        <v>7.6</v>
      </c>
      <c r="T57" s="21">
        <f t="shared" si="7"/>
        <v>6</v>
      </c>
    </row>
    <row r="58" spans="1:21" x14ac:dyDescent="0.2">
      <c r="A58" s="1">
        <v>35</v>
      </c>
      <c r="C58" s="1" t="s">
        <v>81</v>
      </c>
      <c r="D58" s="1" t="s">
        <v>33</v>
      </c>
      <c r="E58" s="1" t="s">
        <v>14</v>
      </c>
      <c r="F58" s="1">
        <v>90</v>
      </c>
      <c r="G58" s="17">
        <v>1</v>
      </c>
      <c r="H58" s="18">
        <v>85</v>
      </c>
      <c r="I58" s="17">
        <v>0</v>
      </c>
      <c r="J58" s="1">
        <v>92</v>
      </c>
      <c r="K58" s="17">
        <v>3</v>
      </c>
      <c r="L58" s="1">
        <v>92</v>
      </c>
      <c r="M58" s="17">
        <v>3</v>
      </c>
      <c r="N58" s="1">
        <v>0</v>
      </c>
      <c r="O58" s="17">
        <v>0</v>
      </c>
      <c r="P58" s="1">
        <v>90</v>
      </c>
      <c r="Q58" s="17">
        <v>0</v>
      </c>
      <c r="R58" s="19">
        <f t="shared" si="5"/>
        <v>449</v>
      </c>
      <c r="S58" s="20">
        <f t="shared" si="6"/>
        <v>7.4833333333333325</v>
      </c>
      <c r="T58" s="21">
        <f t="shared" si="7"/>
        <v>7</v>
      </c>
    </row>
    <row r="59" spans="1:21" x14ac:dyDescent="0.2">
      <c r="A59" s="1">
        <v>36</v>
      </c>
      <c r="C59" s="1" t="s">
        <v>90</v>
      </c>
      <c r="D59" s="1" t="s">
        <v>33</v>
      </c>
      <c r="E59" s="1" t="s">
        <v>17</v>
      </c>
      <c r="F59" s="1">
        <v>89</v>
      </c>
      <c r="G59" s="17">
        <v>2</v>
      </c>
      <c r="H59" s="18">
        <v>0</v>
      </c>
      <c r="I59" s="17">
        <v>0</v>
      </c>
      <c r="J59" s="1">
        <v>91</v>
      </c>
      <c r="K59" s="17">
        <v>0</v>
      </c>
      <c r="L59" s="1">
        <v>90</v>
      </c>
      <c r="M59" s="17">
        <v>1</v>
      </c>
      <c r="N59" s="1">
        <v>92</v>
      </c>
      <c r="O59" s="17">
        <v>0</v>
      </c>
      <c r="P59" s="1">
        <v>82</v>
      </c>
      <c r="Q59" s="17">
        <v>0</v>
      </c>
      <c r="R59" s="19">
        <f t="shared" si="5"/>
        <v>444</v>
      </c>
      <c r="S59" s="20">
        <f t="shared" si="6"/>
        <v>7.4</v>
      </c>
      <c r="T59" s="21">
        <f t="shared" si="7"/>
        <v>3</v>
      </c>
    </row>
    <row r="60" spans="1:21" x14ac:dyDescent="0.2">
      <c r="A60" s="1">
        <v>37</v>
      </c>
      <c r="B60" s="1"/>
      <c r="C60" s="1" t="s">
        <v>45</v>
      </c>
      <c r="D60" s="1" t="s">
        <v>46</v>
      </c>
      <c r="E60" s="1" t="s">
        <v>18</v>
      </c>
      <c r="F60" s="1">
        <v>93</v>
      </c>
      <c r="G60" s="17">
        <v>1</v>
      </c>
      <c r="H60" s="18">
        <v>88</v>
      </c>
      <c r="I60" s="17">
        <v>0</v>
      </c>
      <c r="J60" s="1">
        <v>86</v>
      </c>
      <c r="K60" s="17">
        <v>0</v>
      </c>
      <c r="L60" s="1">
        <v>90</v>
      </c>
      <c r="M60" s="17">
        <v>0</v>
      </c>
      <c r="N60" s="1">
        <v>0</v>
      </c>
      <c r="O60" s="17">
        <v>0</v>
      </c>
      <c r="P60" s="1">
        <v>86</v>
      </c>
      <c r="Q60" s="17">
        <v>0</v>
      </c>
      <c r="R60" s="19">
        <f t="shared" si="5"/>
        <v>443</v>
      </c>
      <c r="S60" s="20">
        <f t="shared" si="6"/>
        <v>7.3833333333333329</v>
      </c>
      <c r="T60" s="21">
        <f t="shared" si="7"/>
        <v>1</v>
      </c>
    </row>
    <row r="61" spans="1:21" x14ac:dyDescent="0.2">
      <c r="A61" s="1">
        <v>38</v>
      </c>
      <c r="C61" s="1" t="s">
        <v>62</v>
      </c>
      <c r="D61" s="1" t="s">
        <v>63</v>
      </c>
      <c r="E61" s="1" t="s">
        <v>14</v>
      </c>
      <c r="F61" s="1">
        <v>88</v>
      </c>
      <c r="G61" s="17">
        <v>1</v>
      </c>
      <c r="H61" s="18">
        <v>89</v>
      </c>
      <c r="I61" s="17">
        <v>0</v>
      </c>
      <c r="J61" s="1">
        <v>86</v>
      </c>
      <c r="K61" s="17">
        <v>2</v>
      </c>
      <c r="L61" s="1">
        <v>86</v>
      </c>
      <c r="M61" s="17">
        <v>2</v>
      </c>
      <c r="N61" s="1">
        <v>0</v>
      </c>
      <c r="O61" s="17">
        <v>0</v>
      </c>
      <c r="P61" s="1">
        <v>90</v>
      </c>
      <c r="Q61" s="17">
        <v>0</v>
      </c>
      <c r="R61" s="19">
        <f t="shared" si="5"/>
        <v>439</v>
      </c>
      <c r="S61" s="20">
        <f t="shared" si="6"/>
        <v>7.3166666666666673</v>
      </c>
      <c r="T61" s="21">
        <f t="shared" si="7"/>
        <v>5</v>
      </c>
    </row>
    <row r="62" spans="1:21" x14ac:dyDescent="0.2">
      <c r="A62" s="1">
        <v>39</v>
      </c>
      <c r="C62" s="1" t="s">
        <v>126</v>
      </c>
      <c r="D62" s="1" t="s">
        <v>77</v>
      </c>
      <c r="E62" s="1" t="s">
        <v>82</v>
      </c>
      <c r="F62" s="1">
        <v>86</v>
      </c>
      <c r="G62" s="17">
        <v>2</v>
      </c>
      <c r="H62" s="18">
        <v>0</v>
      </c>
      <c r="I62" s="17">
        <v>0</v>
      </c>
      <c r="J62" s="1">
        <v>87</v>
      </c>
      <c r="K62" s="17">
        <v>0</v>
      </c>
      <c r="L62" s="1">
        <v>86</v>
      </c>
      <c r="M62" s="17">
        <v>0</v>
      </c>
      <c r="N62" s="1">
        <v>88</v>
      </c>
      <c r="O62" s="17">
        <v>2</v>
      </c>
      <c r="P62" s="1">
        <v>83</v>
      </c>
      <c r="Q62" s="17">
        <v>0</v>
      </c>
      <c r="R62" s="19">
        <f t="shared" si="5"/>
        <v>430</v>
      </c>
      <c r="S62" s="20">
        <f t="shared" si="6"/>
        <v>7.166666666666667</v>
      </c>
      <c r="T62" s="21">
        <f t="shared" si="7"/>
        <v>4</v>
      </c>
    </row>
    <row r="63" spans="1:21" x14ac:dyDescent="0.2">
      <c r="A63" s="1">
        <v>40</v>
      </c>
      <c r="C63" s="1" t="s">
        <v>127</v>
      </c>
      <c r="D63" s="1" t="s">
        <v>128</v>
      </c>
      <c r="E63" s="1" t="s">
        <v>12</v>
      </c>
      <c r="F63" s="1">
        <v>82</v>
      </c>
      <c r="G63" s="17">
        <v>1</v>
      </c>
      <c r="H63" s="18">
        <v>90</v>
      </c>
      <c r="I63" s="17">
        <v>0</v>
      </c>
      <c r="J63" s="1">
        <v>82</v>
      </c>
      <c r="K63" s="17">
        <v>0</v>
      </c>
      <c r="L63" s="1">
        <v>91</v>
      </c>
      <c r="M63" s="17">
        <v>3</v>
      </c>
      <c r="N63" s="1">
        <v>0</v>
      </c>
      <c r="O63" s="17">
        <v>0</v>
      </c>
      <c r="P63" s="1">
        <v>83</v>
      </c>
      <c r="Q63" s="17">
        <v>0</v>
      </c>
      <c r="R63" s="25">
        <f t="shared" si="5"/>
        <v>428</v>
      </c>
      <c r="S63" s="20">
        <f t="shared" si="6"/>
        <v>7.1333333333333329</v>
      </c>
      <c r="T63" s="21">
        <f t="shared" si="7"/>
        <v>4</v>
      </c>
    </row>
    <row r="64" spans="1:21" x14ac:dyDescent="0.2">
      <c r="A64" s="1">
        <v>41</v>
      </c>
      <c r="C64" s="1" t="s">
        <v>107</v>
      </c>
      <c r="D64" s="1" t="s">
        <v>95</v>
      </c>
      <c r="E64" s="1" t="s">
        <v>94</v>
      </c>
      <c r="F64" s="1">
        <v>87</v>
      </c>
      <c r="G64" s="17">
        <v>1</v>
      </c>
      <c r="H64" s="18">
        <v>87</v>
      </c>
      <c r="I64" s="17">
        <v>0</v>
      </c>
      <c r="J64" s="1">
        <v>86</v>
      </c>
      <c r="K64" s="17">
        <v>2</v>
      </c>
      <c r="L64" s="1">
        <v>79</v>
      </c>
      <c r="M64" s="17">
        <v>0</v>
      </c>
      <c r="N64" s="1">
        <v>84</v>
      </c>
      <c r="O64" s="17">
        <v>0</v>
      </c>
      <c r="P64" s="1">
        <v>0</v>
      </c>
      <c r="Q64" s="17">
        <v>0</v>
      </c>
      <c r="R64" s="19">
        <f t="shared" si="5"/>
        <v>423</v>
      </c>
      <c r="S64" s="20">
        <f t="shared" si="6"/>
        <v>7.05</v>
      </c>
      <c r="T64" s="21">
        <f t="shared" si="7"/>
        <v>3</v>
      </c>
    </row>
    <row r="65" spans="1:20" x14ac:dyDescent="0.2">
      <c r="A65" s="1">
        <v>42</v>
      </c>
      <c r="C65" s="1" t="s">
        <v>87</v>
      </c>
      <c r="D65" s="1" t="s">
        <v>86</v>
      </c>
      <c r="E65" s="1" t="s">
        <v>16</v>
      </c>
      <c r="F65" s="1">
        <v>86</v>
      </c>
      <c r="G65" s="17">
        <v>0</v>
      </c>
      <c r="H65" s="18">
        <v>83</v>
      </c>
      <c r="I65" s="17">
        <v>0</v>
      </c>
      <c r="J65" s="1">
        <v>82</v>
      </c>
      <c r="K65" s="17">
        <v>0</v>
      </c>
      <c r="L65" s="1">
        <v>82</v>
      </c>
      <c r="M65" s="17">
        <v>0</v>
      </c>
      <c r="N65" s="1">
        <v>84</v>
      </c>
      <c r="O65" s="17">
        <v>1</v>
      </c>
      <c r="P65" s="1">
        <v>0</v>
      </c>
      <c r="Q65" s="17">
        <v>0</v>
      </c>
      <c r="R65" s="19">
        <f t="shared" si="5"/>
        <v>417</v>
      </c>
      <c r="S65" s="20">
        <f t="shared" si="6"/>
        <v>6.95</v>
      </c>
      <c r="T65" s="21">
        <f t="shared" si="7"/>
        <v>1</v>
      </c>
    </row>
    <row r="66" spans="1:20" x14ac:dyDescent="0.2">
      <c r="A66" s="1">
        <v>43</v>
      </c>
      <c r="B66" s="2" t="s">
        <v>100</v>
      </c>
      <c r="C66" s="1" t="s">
        <v>69</v>
      </c>
      <c r="D66" s="1" t="s">
        <v>43</v>
      </c>
      <c r="E66" s="1" t="s">
        <v>14</v>
      </c>
      <c r="F66" s="1">
        <v>80</v>
      </c>
      <c r="G66" s="17">
        <v>0</v>
      </c>
      <c r="H66" s="18">
        <v>84</v>
      </c>
      <c r="I66" s="17">
        <v>0</v>
      </c>
      <c r="J66" s="1">
        <v>76</v>
      </c>
      <c r="K66" s="17">
        <v>0</v>
      </c>
      <c r="L66" s="1">
        <v>76</v>
      </c>
      <c r="M66" s="17">
        <v>0</v>
      </c>
      <c r="N66" s="1">
        <v>0</v>
      </c>
      <c r="O66" s="17">
        <v>0</v>
      </c>
      <c r="P66" s="1">
        <v>91</v>
      </c>
      <c r="Q66" s="17">
        <v>1</v>
      </c>
      <c r="R66" s="19">
        <f t="shared" si="5"/>
        <v>407</v>
      </c>
      <c r="S66" s="20">
        <f t="shared" si="6"/>
        <v>6.7833333333333332</v>
      </c>
      <c r="T66" s="21">
        <f t="shared" si="7"/>
        <v>1</v>
      </c>
    </row>
    <row r="67" spans="1:20" x14ac:dyDescent="0.2">
      <c r="A67" s="1">
        <v>44</v>
      </c>
      <c r="C67" s="1" t="s">
        <v>89</v>
      </c>
      <c r="D67" s="1" t="s">
        <v>27</v>
      </c>
      <c r="E67" s="1" t="s">
        <v>15</v>
      </c>
      <c r="F67" s="1">
        <v>82</v>
      </c>
      <c r="G67" s="17">
        <v>0</v>
      </c>
      <c r="H67" s="18">
        <v>0</v>
      </c>
      <c r="I67" s="17">
        <v>0</v>
      </c>
      <c r="J67" s="1">
        <v>81</v>
      </c>
      <c r="K67" s="17">
        <v>0</v>
      </c>
      <c r="L67" s="1">
        <v>81</v>
      </c>
      <c r="M67" s="17">
        <v>2</v>
      </c>
      <c r="N67" s="1">
        <v>75</v>
      </c>
      <c r="O67" s="17">
        <v>0</v>
      </c>
      <c r="P67" s="1">
        <v>75</v>
      </c>
      <c r="Q67" s="17">
        <v>0</v>
      </c>
      <c r="R67" s="19">
        <f t="shared" si="5"/>
        <v>394</v>
      </c>
      <c r="S67" s="20">
        <f t="shared" si="6"/>
        <v>6.5666666666666673</v>
      </c>
      <c r="T67" s="21">
        <f t="shared" si="7"/>
        <v>2</v>
      </c>
    </row>
    <row r="68" spans="1:20" x14ac:dyDescent="0.2">
      <c r="A68" s="1">
        <v>45</v>
      </c>
      <c r="C68" s="1" t="s">
        <v>47</v>
      </c>
      <c r="D68" s="1" t="s">
        <v>51</v>
      </c>
      <c r="E68" s="1" t="s">
        <v>16</v>
      </c>
      <c r="F68" s="1">
        <v>56</v>
      </c>
      <c r="G68" s="17">
        <v>0</v>
      </c>
      <c r="H68" s="18">
        <v>83</v>
      </c>
      <c r="I68" s="17">
        <v>0</v>
      </c>
      <c r="J68" s="1">
        <v>85</v>
      </c>
      <c r="K68" s="17">
        <v>0</v>
      </c>
      <c r="L68" s="1">
        <v>86</v>
      </c>
      <c r="M68" s="17">
        <v>1</v>
      </c>
      <c r="N68" s="1">
        <v>75</v>
      </c>
      <c r="O68" s="17">
        <v>0</v>
      </c>
      <c r="P68" s="1">
        <v>0</v>
      </c>
      <c r="Q68" s="17">
        <v>0</v>
      </c>
      <c r="R68" s="19">
        <f t="shared" si="5"/>
        <v>385</v>
      </c>
      <c r="S68" s="20">
        <f t="shared" si="6"/>
        <v>6.416666666666667</v>
      </c>
      <c r="T68" s="21">
        <f t="shared" si="7"/>
        <v>1</v>
      </c>
    </row>
    <row r="69" spans="1:20" x14ac:dyDescent="0.2">
      <c r="A69" s="1">
        <v>46</v>
      </c>
      <c r="C69" s="1" t="s">
        <v>101</v>
      </c>
      <c r="D69" s="1" t="s">
        <v>102</v>
      </c>
      <c r="E69" s="1" t="s">
        <v>94</v>
      </c>
      <c r="F69" s="1">
        <v>86</v>
      </c>
      <c r="G69" s="17">
        <v>2</v>
      </c>
      <c r="H69" s="18">
        <v>90</v>
      </c>
      <c r="I69" s="17">
        <v>1</v>
      </c>
      <c r="J69" s="1">
        <v>84</v>
      </c>
      <c r="K69" s="17">
        <v>1</v>
      </c>
      <c r="L69" s="1">
        <v>0</v>
      </c>
      <c r="M69" s="17">
        <v>0</v>
      </c>
      <c r="N69" s="1">
        <v>91</v>
      </c>
      <c r="O69" s="17">
        <v>0</v>
      </c>
      <c r="P69" s="1">
        <v>0</v>
      </c>
      <c r="Q69" s="17">
        <v>0</v>
      </c>
      <c r="R69" s="19">
        <f t="shared" si="5"/>
        <v>351</v>
      </c>
      <c r="S69" s="20">
        <f t="shared" si="6"/>
        <v>5.85</v>
      </c>
      <c r="T69" s="21">
        <f t="shared" si="7"/>
        <v>4</v>
      </c>
    </row>
    <row r="70" spans="1:20" x14ac:dyDescent="0.2">
      <c r="A70" s="1">
        <v>47</v>
      </c>
      <c r="C70" s="1" t="s">
        <v>129</v>
      </c>
      <c r="D70" s="1" t="s">
        <v>42</v>
      </c>
      <c r="E70" s="1" t="s">
        <v>94</v>
      </c>
      <c r="F70" s="1">
        <v>83</v>
      </c>
      <c r="G70" s="17">
        <v>0</v>
      </c>
      <c r="H70" s="18">
        <v>90</v>
      </c>
      <c r="I70" s="17">
        <v>0</v>
      </c>
      <c r="J70" s="1">
        <v>87</v>
      </c>
      <c r="K70" s="17">
        <v>1</v>
      </c>
      <c r="L70" s="1">
        <v>0</v>
      </c>
      <c r="M70" s="17">
        <v>0</v>
      </c>
      <c r="N70" s="1">
        <v>0</v>
      </c>
      <c r="O70" s="17">
        <v>0</v>
      </c>
      <c r="P70" s="1">
        <v>87</v>
      </c>
      <c r="Q70" s="17">
        <v>0</v>
      </c>
      <c r="R70" s="19">
        <f t="shared" si="5"/>
        <v>347</v>
      </c>
      <c r="S70" s="20">
        <f t="shared" si="6"/>
        <v>5.7833333333333332</v>
      </c>
      <c r="T70" s="21">
        <f t="shared" si="7"/>
        <v>1</v>
      </c>
    </row>
    <row r="71" spans="1:20" x14ac:dyDescent="0.2">
      <c r="A71" s="1">
        <v>48</v>
      </c>
      <c r="C71" s="1" t="s">
        <v>117</v>
      </c>
      <c r="D71" s="1" t="s">
        <v>118</v>
      </c>
      <c r="E71" s="1" t="s">
        <v>113</v>
      </c>
      <c r="F71" s="1">
        <v>72</v>
      </c>
      <c r="G71" s="17">
        <v>0</v>
      </c>
      <c r="H71" s="18">
        <v>59</v>
      </c>
      <c r="I71" s="17">
        <v>0</v>
      </c>
      <c r="J71" s="1">
        <v>62</v>
      </c>
      <c r="K71" s="17">
        <v>0</v>
      </c>
      <c r="L71" s="1">
        <v>71</v>
      </c>
      <c r="M71" s="17">
        <v>0</v>
      </c>
      <c r="N71" s="1">
        <v>0</v>
      </c>
      <c r="O71" s="17">
        <v>0</v>
      </c>
      <c r="P71" s="1">
        <v>79</v>
      </c>
      <c r="Q71" s="17">
        <v>0</v>
      </c>
      <c r="R71" s="19">
        <f t="shared" si="5"/>
        <v>343</v>
      </c>
      <c r="S71" s="20">
        <f t="shared" si="6"/>
        <v>5.7166666666666668</v>
      </c>
      <c r="T71" s="21">
        <f t="shared" si="7"/>
        <v>0</v>
      </c>
    </row>
    <row r="72" spans="1:20" x14ac:dyDescent="0.2">
      <c r="A72" s="1">
        <v>49</v>
      </c>
      <c r="C72" s="1" t="s">
        <v>88</v>
      </c>
      <c r="D72" s="1" t="s">
        <v>75</v>
      </c>
      <c r="E72" s="1" t="s">
        <v>16</v>
      </c>
      <c r="F72" s="1">
        <v>64</v>
      </c>
      <c r="G72" s="17">
        <v>0</v>
      </c>
      <c r="H72" s="18">
        <v>81</v>
      </c>
      <c r="I72" s="17">
        <v>0</v>
      </c>
      <c r="J72" s="1">
        <v>80</v>
      </c>
      <c r="K72" s="17">
        <v>0</v>
      </c>
      <c r="L72" s="1">
        <v>53</v>
      </c>
      <c r="M72" s="17">
        <v>0</v>
      </c>
      <c r="N72" s="1">
        <v>60</v>
      </c>
      <c r="O72" s="17">
        <v>1</v>
      </c>
      <c r="P72" s="1">
        <v>0</v>
      </c>
      <c r="Q72" s="17">
        <v>0</v>
      </c>
      <c r="R72" s="19">
        <f t="shared" si="5"/>
        <v>338</v>
      </c>
      <c r="S72" s="20">
        <f t="shared" si="6"/>
        <v>5.6333333333333337</v>
      </c>
      <c r="T72" s="21">
        <f t="shared" si="7"/>
        <v>1</v>
      </c>
    </row>
    <row r="73" spans="1:20" x14ac:dyDescent="0.2">
      <c r="A73" s="1">
        <v>50</v>
      </c>
      <c r="C73" s="1" t="s">
        <v>64</v>
      </c>
      <c r="D73" s="1" t="s">
        <v>27</v>
      </c>
      <c r="E73" s="1" t="s">
        <v>13</v>
      </c>
      <c r="F73" s="1">
        <v>0</v>
      </c>
      <c r="G73" s="17">
        <v>0</v>
      </c>
      <c r="H73" s="18">
        <v>77</v>
      </c>
      <c r="I73" s="17">
        <v>0</v>
      </c>
      <c r="J73" s="1">
        <v>59</v>
      </c>
      <c r="K73" s="17">
        <v>0</v>
      </c>
      <c r="L73" s="1">
        <v>43</v>
      </c>
      <c r="M73" s="17">
        <v>0</v>
      </c>
      <c r="N73" s="1">
        <v>58</v>
      </c>
      <c r="O73" s="17">
        <v>1</v>
      </c>
      <c r="P73" s="1">
        <v>45</v>
      </c>
      <c r="Q73" s="17">
        <v>0</v>
      </c>
      <c r="R73" s="19">
        <f t="shared" si="5"/>
        <v>282</v>
      </c>
      <c r="S73" s="20">
        <f t="shared" si="6"/>
        <v>4.7</v>
      </c>
      <c r="T73" s="21">
        <f t="shared" si="7"/>
        <v>1</v>
      </c>
    </row>
    <row r="74" spans="1:20" x14ac:dyDescent="0.2">
      <c r="A74" s="1">
        <v>51</v>
      </c>
      <c r="C74" s="1" t="s">
        <v>55</v>
      </c>
      <c r="D74" s="1" t="s">
        <v>36</v>
      </c>
      <c r="E74" s="1" t="s">
        <v>13</v>
      </c>
      <c r="F74" s="1">
        <v>86</v>
      </c>
      <c r="G74" s="17">
        <v>0</v>
      </c>
      <c r="H74" s="18">
        <v>0</v>
      </c>
      <c r="I74" s="17">
        <v>0</v>
      </c>
      <c r="J74" s="1">
        <v>0</v>
      </c>
      <c r="K74" s="17">
        <v>0</v>
      </c>
      <c r="L74" s="1">
        <v>0</v>
      </c>
      <c r="M74" s="17">
        <v>0</v>
      </c>
      <c r="N74" s="1">
        <v>90</v>
      </c>
      <c r="O74" s="17">
        <v>1</v>
      </c>
      <c r="P74" s="1">
        <v>92</v>
      </c>
      <c r="Q74" s="17">
        <v>1</v>
      </c>
      <c r="R74" s="19">
        <f t="shared" si="5"/>
        <v>268</v>
      </c>
      <c r="S74" s="20">
        <f t="shared" si="6"/>
        <v>4.4666666666666668</v>
      </c>
      <c r="T74" s="21">
        <f t="shared" si="7"/>
        <v>2</v>
      </c>
    </row>
    <row r="75" spans="1:20" x14ac:dyDescent="0.2">
      <c r="A75" s="1">
        <v>52</v>
      </c>
      <c r="C75" s="1" t="s">
        <v>103</v>
      </c>
      <c r="D75" s="1" t="s">
        <v>104</v>
      </c>
      <c r="E75" s="1" t="s">
        <v>94</v>
      </c>
      <c r="F75" s="1">
        <v>82</v>
      </c>
      <c r="G75" s="17">
        <v>0</v>
      </c>
      <c r="H75" s="18">
        <v>88</v>
      </c>
      <c r="I75" s="17">
        <v>1</v>
      </c>
      <c r="J75" s="1">
        <v>88</v>
      </c>
      <c r="K75" s="17">
        <v>1</v>
      </c>
      <c r="L75" s="1">
        <v>0</v>
      </c>
      <c r="M75" s="17">
        <v>0</v>
      </c>
      <c r="N75" s="1">
        <v>0</v>
      </c>
      <c r="O75" s="17">
        <v>0</v>
      </c>
      <c r="P75" s="1">
        <v>0</v>
      </c>
      <c r="Q75" s="17">
        <v>0</v>
      </c>
      <c r="R75" s="19">
        <f t="shared" si="5"/>
        <v>258</v>
      </c>
      <c r="S75" s="20">
        <f t="shared" si="6"/>
        <v>4.3</v>
      </c>
      <c r="T75" s="21">
        <f t="shared" si="7"/>
        <v>2</v>
      </c>
    </row>
    <row r="76" spans="1:20" x14ac:dyDescent="0.2">
      <c r="A76" s="1">
        <v>53</v>
      </c>
      <c r="C76" s="1" t="s">
        <v>99</v>
      </c>
      <c r="D76" s="1" t="s">
        <v>80</v>
      </c>
      <c r="E76" s="1" t="s">
        <v>14</v>
      </c>
      <c r="F76" s="1">
        <v>84</v>
      </c>
      <c r="G76" s="17">
        <v>0</v>
      </c>
      <c r="H76" s="18">
        <v>86</v>
      </c>
      <c r="I76" s="17">
        <v>1</v>
      </c>
      <c r="J76" s="1">
        <v>0</v>
      </c>
      <c r="K76" s="17">
        <v>0</v>
      </c>
      <c r="L76" s="1">
        <v>0</v>
      </c>
      <c r="M76" s="17">
        <v>0</v>
      </c>
      <c r="N76" s="1">
        <v>0</v>
      </c>
      <c r="O76" s="17">
        <v>0</v>
      </c>
      <c r="P76" s="1">
        <v>81</v>
      </c>
      <c r="Q76" s="17">
        <v>0</v>
      </c>
      <c r="R76" s="19">
        <f t="shared" si="5"/>
        <v>251</v>
      </c>
      <c r="S76" s="20">
        <f t="shared" si="6"/>
        <v>4.1833333333333336</v>
      </c>
      <c r="T76" s="21">
        <f t="shared" si="7"/>
        <v>1</v>
      </c>
    </row>
    <row r="77" spans="1:20" x14ac:dyDescent="0.2">
      <c r="A77" s="1">
        <v>54</v>
      </c>
      <c r="C77" s="1" t="s">
        <v>103</v>
      </c>
      <c r="D77" s="1" t="s">
        <v>43</v>
      </c>
      <c r="E77" s="1" t="s">
        <v>114</v>
      </c>
      <c r="F77" s="1">
        <v>83</v>
      </c>
      <c r="G77" s="17">
        <v>0</v>
      </c>
      <c r="H77" s="18">
        <v>85</v>
      </c>
      <c r="I77" s="17">
        <v>1</v>
      </c>
      <c r="J77" s="1">
        <v>83</v>
      </c>
      <c r="K77" s="17">
        <v>0</v>
      </c>
      <c r="L77" s="1">
        <v>0</v>
      </c>
      <c r="M77" s="17">
        <v>0</v>
      </c>
      <c r="N77" s="1">
        <v>0</v>
      </c>
      <c r="O77" s="17">
        <v>0</v>
      </c>
      <c r="P77" s="1">
        <v>0</v>
      </c>
      <c r="Q77" s="17"/>
      <c r="R77" s="19">
        <f t="shared" si="5"/>
        <v>251</v>
      </c>
      <c r="S77" s="20">
        <f t="shared" si="6"/>
        <v>4.1833333333333336</v>
      </c>
      <c r="T77" s="21">
        <f t="shared" si="7"/>
        <v>1</v>
      </c>
    </row>
    <row r="78" spans="1:20" x14ac:dyDescent="0.2">
      <c r="A78" s="1">
        <v>55</v>
      </c>
      <c r="C78" s="1" t="s">
        <v>47</v>
      </c>
      <c r="D78" s="1" t="s">
        <v>48</v>
      </c>
      <c r="E78" s="1" t="s">
        <v>16</v>
      </c>
      <c r="F78" s="1">
        <v>79</v>
      </c>
      <c r="G78" s="17">
        <v>0</v>
      </c>
      <c r="H78" s="18">
        <v>75</v>
      </c>
      <c r="I78" s="17">
        <v>0</v>
      </c>
      <c r="J78" s="1">
        <v>72</v>
      </c>
      <c r="K78" s="17">
        <v>0</v>
      </c>
      <c r="L78" s="1">
        <v>0</v>
      </c>
      <c r="M78" s="17">
        <v>0</v>
      </c>
      <c r="N78" s="1">
        <v>0</v>
      </c>
      <c r="O78" s="17">
        <v>0</v>
      </c>
      <c r="P78" s="1">
        <v>0</v>
      </c>
      <c r="Q78" s="17">
        <v>0</v>
      </c>
      <c r="R78" s="19">
        <f t="shared" si="5"/>
        <v>226</v>
      </c>
      <c r="S78" s="20">
        <f t="shared" si="6"/>
        <v>3.7666666666666666</v>
      </c>
      <c r="T78" s="21">
        <f t="shared" si="7"/>
        <v>0</v>
      </c>
    </row>
    <row r="79" spans="1:20" x14ac:dyDescent="0.2">
      <c r="A79" s="1">
        <v>56</v>
      </c>
      <c r="B79" s="2" t="s">
        <v>100</v>
      </c>
      <c r="C79" s="1" t="s">
        <v>108</v>
      </c>
      <c r="D79" s="1" t="s">
        <v>27</v>
      </c>
      <c r="E79" s="1" t="s">
        <v>94</v>
      </c>
      <c r="F79" s="1">
        <v>81</v>
      </c>
      <c r="G79" s="17">
        <v>0</v>
      </c>
      <c r="H79" s="18">
        <v>0</v>
      </c>
      <c r="I79" s="17">
        <v>0</v>
      </c>
      <c r="J79" s="1">
        <v>71</v>
      </c>
      <c r="K79" s="17">
        <v>0</v>
      </c>
      <c r="L79" s="1">
        <v>65</v>
      </c>
      <c r="M79" s="17">
        <v>0</v>
      </c>
      <c r="N79" s="1">
        <v>0</v>
      </c>
      <c r="O79" s="17">
        <v>0</v>
      </c>
      <c r="P79" s="1">
        <v>0</v>
      </c>
      <c r="Q79" s="17">
        <v>0</v>
      </c>
      <c r="R79" s="19">
        <f t="shared" si="5"/>
        <v>217</v>
      </c>
      <c r="S79" s="20">
        <f t="shared" si="6"/>
        <v>3.6166666666666663</v>
      </c>
      <c r="T79" s="21">
        <f t="shared" si="7"/>
        <v>0</v>
      </c>
    </row>
    <row r="80" spans="1:20" x14ac:dyDescent="0.2">
      <c r="A80" s="1">
        <v>57</v>
      </c>
      <c r="B80" s="2" t="s">
        <v>100</v>
      </c>
      <c r="C80" s="1" t="s">
        <v>83</v>
      </c>
      <c r="D80" s="1" t="s">
        <v>27</v>
      </c>
      <c r="E80" s="1" t="s">
        <v>12</v>
      </c>
      <c r="F80" s="1">
        <v>89</v>
      </c>
      <c r="G80" s="17">
        <v>1</v>
      </c>
      <c r="H80" s="18">
        <v>87</v>
      </c>
      <c r="I80" s="17">
        <v>0</v>
      </c>
      <c r="J80" s="1">
        <v>0</v>
      </c>
      <c r="K80" s="17">
        <v>0</v>
      </c>
      <c r="L80" s="1">
        <v>0</v>
      </c>
      <c r="M80" s="17">
        <v>0</v>
      </c>
      <c r="N80" s="1">
        <v>0</v>
      </c>
      <c r="O80" s="17">
        <v>0</v>
      </c>
      <c r="P80" s="1">
        <v>0</v>
      </c>
      <c r="Q80" s="17">
        <v>0</v>
      </c>
      <c r="R80" s="19">
        <f t="shared" si="5"/>
        <v>176</v>
      </c>
      <c r="S80" s="20">
        <f t="shared" si="6"/>
        <v>2.9333333333333331</v>
      </c>
      <c r="T80" s="21">
        <f t="shared" si="7"/>
        <v>1</v>
      </c>
    </row>
    <row r="81" spans="1:20" x14ac:dyDescent="0.2">
      <c r="A81" s="1">
        <v>58</v>
      </c>
      <c r="C81" s="1" t="s">
        <v>70</v>
      </c>
      <c r="D81" s="1" t="s">
        <v>71</v>
      </c>
      <c r="E81" s="1" t="s">
        <v>14</v>
      </c>
      <c r="F81" s="1">
        <v>88</v>
      </c>
      <c r="G81" s="17">
        <v>0</v>
      </c>
      <c r="H81" s="18">
        <v>81</v>
      </c>
      <c r="I81" s="17">
        <v>0</v>
      </c>
      <c r="J81" s="1">
        <v>0</v>
      </c>
      <c r="K81" s="17">
        <v>0</v>
      </c>
      <c r="L81" s="1">
        <v>0</v>
      </c>
      <c r="M81" s="17">
        <v>0</v>
      </c>
      <c r="N81" s="1">
        <v>0</v>
      </c>
      <c r="O81" s="17">
        <v>0</v>
      </c>
      <c r="P81" s="1">
        <v>0</v>
      </c>
      <c r="Q81" s="17">
        <v>0</v>
      </c>
      <c r="R81" s="19">
        <f t="shared" si="5"/>
        <v>169</v>
      </c>
      <c r="S81" s="20">
        <f t="shared" si="6"/>
        <v>2.8166666666666669</v>
      </c>
      <c r="T81" s="21">
        <f t="shared" si="7"/>
        <v>0</v>
      </c>
    </row>
    <row r="82" spans="1:20" x14ac:dyDescent="0.2">
      <c r="A82" s="1">
        <v>59</v>
      </c>
      <c r="C82" s="1" t="s">
        <v>47</v>
      </c>
      <c r="D82" s="1" t="s">
        <v>50</v>
      </c>
      <c r="E82" s="1" t="s">
        <v>16</v>
      </c>
      <c r="F82" s="1">
        <v>78</v>
      </c>
      <c r="G82" s="17">
        <v>0</v>
      </c>
      <c r="H82" s="18">
        <v>0</v>
      </c>
      <c r="I82" s="17">
        <v>0</v>
      </c>
      <c r="J82" s="1">
        <v>81</v>
      </c>
      <c r="K82" s="17">
        <v>0</v>
      </c>
      <c r="L82" s="1">
        <v>0</v>
      </c>
      <c r="M82" s="17">
        <v>0</v>
      </c>
      <c r="N82" s="1">
        <v>0</v>
      </c>
      <c r="O82" s="17">
        <v>0</v>
      </c>
      <c r="P82" s="1">
        <v>0</v>
      </c>
      <c r="Q82" s="17">
        <v>0</v>
      </c>
      <c r="R82" s="19">
        <f t="shared" si="5"/>
        <v>159</v>
      </c>
      <c r="S82" s="20">
        <f t="shared" si="6"/>
        <v>2.65</v>
      </c>
      <c r="T82" s="21">
        <f t="shared" si="7"/>
        <v>0</v>
      </c>
    </row>
    <row r="83" spans="1:20" x14ac:dyDescent="0.2">
      <c r="A83" s="1">
        <v>60</v>
      </c>
      <c r="C83" s="1" t="s">
        <v>44</v>
      </c>
      <c r="D83" s="1" t="s">
        <v>65</v>
      </c>
      <c r="E83" s="1" t="s">
        <v>14</v>
      </c>
      <c r="F83" s="1">
        <v>0</v>
      </c>
      <c r="G83" s="17">
        <v>0</v>
      </c>
      <c r="H83" s="18">
        <v>0</v>
      </c>
      <c r="I83" s="17">
        <v>0</v>
      </c>
      <c r="J83" s="1">
        <v>0</v>
      </c>
      <c r="K83" s="17">
        <v>0</v>
      </c>
      <c r="L83" s="1">
        <v>0</v>
      </c>
      <c r="M83" s="17">
        <v>0</v>
      </c>
      <c r="N83" s="1">
        <v>0</v>
      </c>
      <c r="O83" s="17">
        <v>0</v>
      </c>
      <c r="P83" s="1">
        <v>0</v>
      </c>
      <c r="Q83" s="17">
        <v>0</v>
      </c>
      <c r="R83" s="19">
        <f t="shared" si="5"/>
        <v>0</v>
      </c>
      <c r="S83" s="20">
        <f t="shared" si="6"/>
        <v>0</v>
      </c>
      <c r="T83" s="21">
        <f t="shared" si="7"/>
        <v>0</v>
      </c>
    </row>
  </sheetData>
  <autoFilter ref="A23:T83" xr:uid="{9CE4BF70-7F27-4EEC-87EF-8471311B009B}"/>
  <mergeCells count="2">
    <mergeCell ref="A22:T22"/>
    <mergeCell ref="B7:S7"/>
  </mergeCells>
  <phoneticPr fontId="1" type="noConversion"/>
  <pageMargins left="0.6" right="0.20972222222222223" top="0.31736111111111109" bottom="0.54027777777777775" header="0.51180555555555551" footer="0.36041666666666666"/>
  <pageSetup paperSize="9" firstPageNumber="0" orientation="portrait" horizontalDpi="4294967293" verticalDpi="300" r:id="rId1"/>
  <headerFooter alignWithMargins="0">
    <oddFooter>&amp;L&amp;8&amp;F&amp;C&amp;8Seite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Ergebnisliste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2025-04-28T10:06:40Z</cp:lastPrinted>
  <dcterms:created xsi:type="dcterms:W3CDTF">2018-05-07T12:53:09Z</dcterms:created>
  <dcterms:modified xsi:type="dcterms:W3CDTF">2025-07-31T09:02:18Z</dcterms:modified>
</cp:coreProperties>
</file>