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7AF603B4-EB41-47C9-BF60-AEEE61926D0A}" xr6:coauthVersionLast="47" xr6:coauthVersionMax="47" xr10:uidLastSave="{00000000-0000-0000-0000-000000000000}"/>
  <bookViews>
    <workbookView xWindow="-108" yWindow="-108" windowWidth="23256" windowHeight="12456" tabRatio="658" activeTab="1" xr2:uid="{00000000-000D-0000-FFFF-FFFF00000000}"/>
  </bookViews>
  <sheets>
    <sheet name="TERMINE" sheetId="45" r:id="rId1"/>
    <sheet name="Auswertung" sheetId="52" r:id="rId2"/>
    <sheet name="Tabelle1" sheetId="48" state="hidden" r:id="rId3"/>
    <sheet name="Tabelle2" sheetId="49" state="hidden" r:id="rId4"/>
    <sheet name="Tabelle3" sheetId="50" state="hidden" r:id="rId5"/>
    <sheet name="Tabelle4" sheetId="51" state="hidden" r:id="rId6"/>
  </sheets>
  <definedNames>
    <definedName name="_xlnm._FilterDatabase" localSheetId="1" hidden="1">Auswertung!$F$63:$F$182</definedName>
    <definedName name="_xlnm.Print_Area" localSheetId="1">Auswertung!$B$3:$O$168</definedName>
    <definedName name="_xlnm.Print_Area" localSheetId="0">TERMINE!$B$1:$L$52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0" i="52" l="1"/>
  <c r="N160" i="52"/>
  <c r="N22" i="52"/>
  <c r="O22" i="52"/>
  <c r="N24" i="52"/>
  <c r="O24" i="52"/>
  <c r="N25" i="52"/>
  <c r="O25" i="52"/>
  <c r="N26" i="52"/>
  <c r="O26" i="52"/>
  <c r="N28" i="52"/>
  <c r="O28" i="52"/>
  <c r="N27" i="52"/>
  <c r="O27" i="52"/>
  <c r="N31" i="52"/>
  <c r="O31" i="52"/>
  <c r="N30" i="52"/>
  <c r="O30" i="52"/>
  <c r="N32" i="52"/>
  <c r="O32" i="52"/>
  <c r="N33" i="52"/>
  <c r="O33" i="52"/>
  <c r="N34" i="52"/>
  <c r="O34" i="52"/>
  <c r="N37" i="52"/>
  <c r="O37" i="52"/>
  <c r="N35" i="52"/>
  <c r="O35" i="52"/>
  <c r="N36" i="52"/>
  <c r="O36" i="52"/>
  <c r="N38" i="52"/>
  <c r="O38" i="52"/>
  <c r="N39" i="52"/>
  <c r="O39" i="52"/>
  <c r="N21" i="52"/>
  <c r="O21" i="52"/>
  <c r="N23" i="52"/>
  <c r="O23" i="52"/>
  <c r="N29" i="52"/>
  <c r="O29" i="52"/>
  <c r="N114" i="52"/>
  <c r="O114" i="52"/>
  <c r="O74" i="52"/>
  <c r="O66" i="52"/>
  <c r="O104" i="52"/>
  <c r="O85" i="52"/>
  <c r="O64" i="52"/>
  <c r="N74" i="52"/>
  <c r="N66" i="52"/>
  <c r="N104" i="52"/>
  <c r="N85" i="52"/>
  <c r="N64" i="52"/>
  <c r="O134" i="52"/>
  <c r="O133" i="52"/>
  <c r="O98" i="52"/>
  <c r="O157" i="52"/>
  <c r="O124" i="52"/>
  <c r="O96" i="52"/>
  <c r="O121" i="52"/>
  <c r="O115" i="52"/>
  <c r="O120" i="52"/>
  <c r="O68" i="52"/>
  <c r="O84" i="52"/>
  <c r="O83" i="52"/>
  <c r="N134" i="52"/>
  <c r="N133" i="52"/>
  <c r="N98" i="52"/>
  <c r="N157" i="52"/>
  <c r="N124" i="52"/>
  <c r="N96" i="52"/>
  <c r="N121" i="52"/>
  <c r="N115" i="52"/>
  <c r="N120" i="52"/>
  <c r="N68" i="52"/>
  <c r="N166" i="52"/>
  <c r="N84" i="52"/>
  <c r="N83" i="52"/>
  <c r="O161" i="52"/>
  <c r="O155" i="52"/>
  <c r="O150" i="52"/>
  <c r="O152" i="52"/>
  <c r="O151" i="52"/>
  <c r="O145" i="52"/>
  <c r="O148" i="52"/>
  <c r="O153" i="52"/>
  <c r="O140" i="52"/>
  <c r="O146" i="52"/>
  <c r="O142" i="52"/>
  <c r="O147" i="52"/>
  <c r="O144" i="52"/>
  <c r="O141" i="52"/>
  <c r="O149" i="52"/>
  <c r="O136" i="52"/>
  <c r="O131" i="52"/>
  <c r="O139" i="52"/>
  <c r="O143" i="52"/>
  <c r="O130" i="52"/>
  <c r="O122" i="52"/>
  <c r="O137" i="52"/>
  <c r="O119" i="52"/>
  <c r="O118" i="52"/>
  <c r="O135" i="52"/>
  <c r="O127" i="52"/>
  <c r="O99" i="52"/>
  <c r="O111" i="52"/>
  <c r="O101" i="52"/>
  <c r="O128" i="52"/>
  <c r="O126" i="52"/>
  <c r="O116" i="52"/>
  <c r="O107" i="52"/>
  <c r="O113" i="52"/>
  <c r="O132" i="52"/>
  <c r="O106" i="52"/>
  <c r="O103" i="52"/>
  <c r="O91" i="52"/>
  <c r="O109" i="52"/>
  <c r="O100" i="52"/>
  <c r="O117" i="52"/>
  <c r="O105" i="52"/>
  <c r="O102" i="52"/>
  <c r="O108" i="52"/>
  <c r="O93" i="52"/>
  <c r="O110" i="52"/>
  <c r="O89" i="52"/>
  <c r="O69" i="52"/>
  <c r="O78" i="52"/>
  <c r="O76" i="52"/>
  <c r="O88" i="52"/>
  <c r="O87" i="52"/>
  <c r="O154" i="52"/>
  <c r="O72" i="52"/>
  <c r="O82" i="52"/>
  <c r="O80" i="52"/>
  <c r="O90" i="52"/>
  <c r="O95" i="52"/>
  <c r="O112" i="52"/>
  <c r="O86" i="52"/>
  <c r="O81" i="52"/>
  <c r="O73" i="52"/>
  <c r="O94" i="52"/>
  <c r="O79" i="52"/>
  <c r="O65" i="52"/>
  <c r="O75" i="52"/>
  <c r="O77" i="52"/>
  <c r="O71" i="52"/>
  <c r="O67" i="52"/>
  <c r="O70" i="52"/>
  <c r="N161" i="52"/>
  <c r="N155" i="52"/>
  <c r="N150" i="52"/>
  <c r="N152" i="52"/>
  <c r="N151" i="52"/>
  <c r="N145" i="52"/>
  <c r="N148" i="52"/>
  <c r="N153" i="52"/>
  <c r="N140" i="52"/>
  <c r="N146" i="52"/>
  <c r="N142" i="52"/>
  <c r="N147" i="52"/>
  <c r="N144" i="52"/>
  <c r="N141" i="52"/>
  <c r="N149" i="52"/>
  <c r="N136" i="52"/>
  <c r="N131" i="52"/>
  <c r="N139" i="52"/>
  <c r="N143" i="52"/>
  <c r="N130" i="52"/>
  <c r="N122" i="52"/>
  <c r="N137" i="52"/>
  <c r="N138" i="52"/>
  <c r="N123" i="52"/>
  <c r="N119" i="52"/>
  <c r="N118" i="52"/>
  <c r="N135" i="52"/>
  <c r="N127" i="52"/>
  <c r="N99" i="52"/>
  <c r="N111" i="52"/>
  <c r="N101" i="52"/>
  <c r="N128" i="52"/>
  <c r="N126" i="52"/>
  <c r="N116" i="52"/>
  <c r="N107" i="52"/>
  <c r="N113" i="52"/>
  <c r="N132" i="52"/>
  <c r="N106" i="52"/>
  <c r="N103" i="52"/>
  <c r="N91" i="52"/>
  <c r="N97" i="52"/>
  <c r="N109" i="52"/>
  <c r="N100" i="52"/>
  <c r="N117" i="52"/>
  <c r="N105" i="52"/>
  <c r="N102" i="52"/>
  <c r="N108" i="52"/>
  <c r="N93" i="52"/>
  <c r="N110" i="52"/>
  <c r="N89" i="52"/>
  <c r="N69" i="52"/>
  <c r="N78" i="52"/>
  <c r="N76" i="52"/>
  <c r="N88" i="52"/>
  <c r="N87" i="52"/>
  <c r="N154" i="52"/>
  <c r="N72" i="52"/>
  <c r="N82" i="52"/>
  <c r="N80" i="52"/>
  <c r="N90" i="52"/>
  <c r="N95" i="52"/>
  <c r="N112" i="52"/>
  <c r="N86" i="52"/>
  <c r="N81" i="52"/>
  <c r="N73" i="52"/>
  <c r="N94" i="52"/>
  <c r="N79" i="52"/>
  <c r="N65" i="52"/>
  <c r="N75" i="52"/>
  <c r="N77" i="52"/>
  <c r="N71" i="52"/>
  <c r="N67" i="52"/>
  <c r="N70" i="52"/>
  <c r="N165" i="52"/>
  <c r="N164" i="52"/>
  <c r="N162" i="52"/>
  <c r="O159" i="52"/>
  <c r="O156" i="52"/>
  <c r="O158" i="52"/>
  <c r="O125" i="52"/>
  <c r="N159" i="52"/>
  <c r="N156" i="52"/>
  <c r="N158" i="52"/>
  <c r="N125" i="52"/>
  <c r="N163" i="52"/>
  <c r="O97" i="52"/>
  <c r="O129" i="52"/>
  <c r="O92" i="52"/>
  <c r="O123" i="52"/>
  <c r="N129" i="52"/>
  <c r="N92" i="52"/>
  <c r="O138" i="52"/>
</calcChain>
</file>

<file path=xl/sharedStrings.xml><?xml version="1.0" encoding="utf-8"?>
<sst xmlns="http://schemas.openxmlformats.org/spreadsheetml/2006/main" count="578" uniqueCount="258">
  <si>
    <t>Termine SpoPi   2025 / 2026</t>
  </si>
  <si>
    <t>Endtermin  So. 21. Sept.   2025</t>
  </si>
  <si>
    <t>Endtermin  So. 14. Dez.  2025</t>
  </si>
  <si>
    <t>HEIM</t>
  </si>
  <si>
    <t>GAST</t>
  </si>
  <si>
    <t>Gruppe</t>
  </si>
  <si>
    <t>:</t>
  </si>
  <si>
    <t>SV Großbettlingen 1</t>
  </si>
  <si>
    <t>SV Metzingen 1</t>
  </si>
  <si>
    <t>SV Riederich 1</t>
  </si>
  <si>
    <t xml:space="preserve"> </t>
  </si>
  <si>
    <t>Sgi Neckartenzlingen</t>
  </si>
  <si>
    <t>SV Mittelstadt 1</t>
  </si>
  <si>
    <t>SV Urach 1</t>
  </si>
  <si>
    <t>SV Urach 2</t>
  </si>
  <si>
    <t>Sgi Zainingen 2</t>
  </si>
  <si>
    <t>SV Dettingen 2</t>
  </si>
  <si>
    <t>Hubertus Hülben</t>
  </si>
  <si>
    <t>SV Sondelfingen 2</t>
  </si>
  <si>
    <t>SG Bempflingen 2</t>
  </si>
  <si>
    <t>KKSV Neuhausen 2</t>
  </si>
  <si>
    <t>Alleingang</t>
  </si>
  <si>
    <t>SV Reicheneck 1</t>
  </si>
  <si>
    <t>SV Eningen 1</t>
  </si>
  <si>
    <t>SV Großbettlingen 2</t>
  </si>
  <si>
    <t>Sgi Zainingen 3</t>
  </si>
  <si>
    <t>SV Sondelfingen 3</t>
  </si>
  <si>
    <t>SV Urach 3</t>
  </si>
  <si>
    <t>Endtermin  So. 19. Okt.   2025</t>
  </si>
  <si>
    <t>Endtermin  So. 18. Jan.   2026</t>
  </si>
  <si>
    <t>Alleinkampf</t>
  </si>
  <si>
    <t>Endtermin  Sa. 16 .Nov.   2025</t>
  </si>
  <si>
    <t>Endtermin  So. 08. Feb.   2026</t>
  </si>
  <si>
    <t>Schiesswasen 15/1</t>
  </si>
  <si>
    <t>Gesamt</t>
  </si>
  <si>
    <t>Ø</t>
  </si>
  <si>
    <t>Verein</t>
  </si>
  <si>
    <t xml:space="preserve">  So. 21. Sept. 2025 </t>
  </si>
  <si>
    <t xml:space="preserve">  So. 19. Okt . 2025  </t>
  </si>
  <si>
    <t xml:space="preserve">  Sa. 16 .Nov  .2025  </t>
  </si>
  <si>
    <t xml:space="preserve">  So. 14. Dez.  2025  </t>
  </si>
  <si>
    <t xml:space="preserve">  So. 18. Jan  .2025  </t>
  </si>
  <si>
    <t xml:space="preserve">  So. 08. Feb.  2026  </t>
  </si>
  <si>
    <t>SGi Zainingen 2</t>
  </si>
  <si>
    <t>SGi Zainingen 3</t>
  </si>
  <si>
    <t>Einzelwertung</t>
  </si>
  <si>
    <t>Runde</t>
  </si>
  <si>
    <t>Platz</t>
  </si>
  <si>
    <t>Name</t>
  </si>
  <si>
    <t>Vorname</t>
  </si>
  <si>
    <t>So. 21.09.2025</t>
  </si>
  <si>
    <t>So. 19.10.2025</t>
  </si>
  <si>
    <t>So 14.12.2025</t>
  </si>
  <si>
    <t>So 18.01.2026</t>
  </si>
  <si>
    <t>So 08.02.2026</t>
  </si>
  <si>
    <t>MF</t>
  </si>
  <si>
    <t>Sykora</t>
  </si>
  <si>
    <t>Stephan</t>
  </si>
  <si>
    <t>Püttner</t>
  </si>
  <si>
    <t>Christof</t>
  </si>
  <si>
    <t>Markus</t>
  </si>
  <si>
    <t>Brüggen</t>
  </si>
  <si>
    <t>Lars</t>
  </si>
  <si>
    <t>Maisch</t>
  </si>
  <si>
    <t>Paul</t>
  </si>
  <si>
    <t>Sommer</t>
  </si>
  <si>
    <t>Steffen</t>
  </si>
  <si>
    <t>Schiweck</t>
  </si>
  <si>
    <t>Jörg</t>
  </si>
  <si>
    <t>Ruof</t>
  </si>
  <si>
    <t>Jürgen</t>
  </si>
  <si>
    <t>Röhm</t>
  </si>
  <si>
    <t>Volker</t>
  </si>
  <si>
    <t>Tessmer</t>
  </si>
  <si>
    <t>Sebastian</t>
  </si>
  <si>
    <t>Felbinger</t>
  </si>
  <si>
    <t>Vincent</t>
  </si>
  <si>
    <t>Konietzny</t>
  </si>
  <si>
    <t>Klaus</t>
  </si>
  <si>
    <t>Wurster</t>
  </si>
  <si>
    <t>Eberhard</t>
  </si>
  <si>
    <t>Stückle</t>
  </si>
  <si>
    <t>Walter</t>
  </si>
  <si>
    <t xml:space="preserve">Burgmaier </t>
  </si>
  <si>
    <t>Rudolf</t>
  </si>
  <si>
    <t>Stiefel</t>
  </si>
  <si>
    <t>Uwe</t>
  </si>
  <si>
    <t>Grad</t>
  </si>
  <si>
    <t>Frank</t>
  </si>
  <si>
    <t>Mangold</t>
  </si>
  <si>
    <t>Kerstin</t>
  </si>
  <si>
    <t>Oliver</t>
  </si>
  <si>
    <t>Schmauder</t>
  </si>
  <si>
    <t>Heinz</t>
  </si>
  <si>
    <t>Wörner</t>
  </si>
  <si>
    <t>Jochen</t>
  </si>
  <si>
    <t>SG Zainingen 2</t>
  </si>
  <si>
    <t>Cibo</t>
  </si>
  <si>
    <t>Maciejewski</t>
  </si>
  <si>
    <t>Martin</t>
  </si>
  <si>
    <t>Rico</t>
  </si>
  <si>
    <t>Rucketuckel</t>
  </si>
  <si>
    <t>Andreas</t>
  </si>
  <si>
    <t>Allmendinger</t>
  </si>
  <si>
    <t>Marco</t>
  </si>
  <si>
    <t>Kanzleiter</t>
  </si>
  <si>
    <t>Anna-Marie</t>
  </si>
  <si>
    <t>Bader</t>
  </si>
  <si>
    <t>Kuhn</t>
  </si>
  <si>
    <t>Gustl</t>
  </si>
  <si>
    <t>Rassochin</t>
  </si>
  <si>
    <t>Eugen</t>
  </si>
  <si>
    <t>Fathi</t>
  </si>
  <si>
    <t>Siegfried</t>
  </si>
  <si>
    <t>Branz</t>
  </si>
  <si>
    <t>Horst</t>
  </si>
  <si>
    <t>Bernd</t>
  </si>
  <si>
    <t>Otto</t>
  </si>
  <si>
    <t>Carsten</t>
  </si>
  <si>
    <t>Mathias</t>
  </si>
  <si>
    <t>Bianca</t>
  </si>
  <si>
    <t>Jauss</t>
  </si>
  <si>
    <t>Heiss</t>
  </si>
  <si>
    <t>Maierhöfer</t>
  </si>
  <si>
    <t>Wolfgang</t>
  </si>
  <si>
    <t>Gerhard</t>
  </si>
  <si>
    <t>Schmid</t>
  </si>
  <si>
    <t>Blasche</t>
  </si>
  <si>
    <t>Rudolph</t>
  </si>
  <si>
    <t>Eberle</t>
  </si>
  <si>
    <t>Strähle</t>
  </si>
  <si>
    <t>Gunter</t>
  </si>
  <si>
    <t>Götz</t>
  </si>
  <si>
    <t>Karl</t>
  </si>
  <si>
    <t>Auchter</t>
  </si>
  <si>
    <t>Fussel</t>
  </si>
  <si>
    <t>Rainer</t>
  </si>
  <si>
    <t>Klemmer</t>
  </si>
  <si>
    <t>Kurt</t>
  </si>
  <si>
    <t>Jamborzadeh</t>
  </si>
  <si>
    <t>Nader</t>
  </si>
  <si>
    <t>Giese</t>
  </si>
  <si>
    <t>Holger</t>
  </si>
  <si>
    <t>Reich</t>
  </si>
  <si>
    <t>Hans-Dieter</t>
  </si>
  <si>
    <t>Veith</t>
  </si>
  <si>
    <t>Schramm</t>
  </si>
  <si>
    <t>Christoph</t>
  </si>
  <si>
    <t>Doster</t>
  </si>
  <si>
    <t>Helmut</t>
  </si>
  <si>
    <t>Rickborn</t>
  </si>
  <si>
    <t>Ruth</t>
  </si>
  <si>
    <t>Schertler</t>
  </si>
  <si>
    <t>Harald</t>
  </si>
  <si>
    <t>Beck</t>
  </si>
  <si>
    <t>Eckert</t>
  </si>
  <si>
    <t>Kienle</t>
  </si>
  <si>
    <t>Hepper</t>
  </si>
  <si>
    <t xml:space="preserve">Roos </t>
  </si>
  <si>
    <t>Heiner</t>
  </si>
  <si>
    <t>Patrik</t>
  </si>
  <si>
    <t>Dzubiella</t>
  </si>
  <si>
    <t>Constantin</t>
  </si>
  <si>
    <t>Buck</t>
  </si>
  <si>
    <t>Schanz</t>
  </si>
  <si>
    <t>Stefan</t>
  </si>
  <si>
    <t>Breisch</t>
  </si>
  <si>
    <t>Daniel</t>
  </si>
  <si>
    <t>Schuster</t>
  </si>
  <si>
    <t>Eduard</t>
  </si>
  <si>
    <t>Grünupp</t>
  </si>
  <si>
    <t>Rüdiger</t>
  </si>
  <si>
    <t>Fehervari</t>
  </si>
  <si>
    <t>SG Zainingen 3</t>
  </si>
  <si>
    <t>Röcker</t>
  </si>
  <si>
    <t>Thomas</t>
  </si>
  <si>
    <t xml:space="preserve">Raith </t>
  </si>
  <si>
    <t>Ludwig</t>
  </si>
  <si>
    <t>Röhrle</t>
  </si>
  <si>
    <t>Harry</t>
  </si>
  <si>
    <t xml:space="preserve">Hummel </t>
  </si>
  <si>
    <t>Yannik</t>
  </si>
  <si>
    <t>Kraus</t>
  </si>
  <si>
    <t>AK</t>
  </si>
  <si>
    <t>Hubertus-Gilde Hülben 1</t>
  </si>
  <si>
    <t>Krannich</t>
  </si>
  <si>
    <t>Roggow</t>
  </si>
  <si>
    <t>Enrico</t>
  </si>
  <si>
    <t>Gross</t>
  </si>
  <si>
    <t>Dieter</t>
  </si>
  <si>
    <t>Günter</t>
  </si>
  <si>
    <t>Ebinger</t>
  </si>
  <si>
    <t>Jessica</t>
  </si>
  <si>
    <t>Goebe</t>
  </si>
  <si>
    <t>Ronald</t>
  </si>
  <si>
    <t>Dobmaier</t>
  </si>
  <si>
    <t>Armin</t>
  </si>
  <si>
    <t>Ralf-Thomas</t>
  </si>
  <si>
    <t>Maximilian</t>
  </si>
  <si>
    <t>Mertz</t>
  </si>
  <si>
    <t>KLaus</t>
  </si>
  <si>
    <t>Saskia</t>
  </si>
  <si>
    <t>Handschuh</t>
  </si>
  <si>
    <t>Pust</t>
  </si>
  <si>
    <t>Heiko</t>
  </si>
  <si>
    <t>Vollmer</t>
  </si>
  <si>
    <t>Clemens</t>
  </si>
  <si>
    <t>Sailer</t>
  </si>
  <si>
    <t>Bächle</t>
  </si>
  <si>
    <t>Schall</t>
  </si>
  <si>
    <t>Riegler</t>
  </si>
  <si>
    <t>Torsten</t>
  </si>
  <si>
    <t>Hasselberg</t>
  </si>
  <si>
    <t>Schairer</t>
  </si>
  <si>
    <t>Sven</t>
  </si>
  <si>
    <t>Casian</t>
  </si>
  <si>
    <t>Civrlin</t>
  </si>
  <si>
    <t>SV Neckartenzlingen 1</t>
  </si>
  <si>
    <t>Erdmenger</t>
  </si>
  <si>
    <t>Schäfer</t>
  </si>
  <si>
    <t>Duretic</t>
  </si>
  <si>
    <t>Mario</t>
  </si>
  <si>
    <t>Fauser</t>
  </si>
  <si>
    <t>Sirjanov</t>
  </si>
  <si>
    <t>Schaal</t>
  </si>
  <si>
    <t>Scholl</t>
  </si>
  <si>
    <t>Calvin</t>
  </si>
  <si>
    <t>Santantonio</t>
  </si>
  <si>
    <t>Luciano</t>
  </si>
  <si>
    <t>Schmidt</t>
  </si>
  <si>
    <t>Sa .16.11.2025</t>
  </si>
  <si>
    <t xml:space="preserve">  SV Großbettlingen 1</t>
  </si>
  <si>
    <t xml:space="preserve">  SV Riederich 1</t>
  </si>
  <si>
    <t xml:space="preserve">  SV Mittelstadt 1</t>
  </si>
  <si>
    <t xml:space="preserve">  SV Urach 1</t>
  </si>
  <si>
    <t xml:space="preserve">  Sgi Zainingen 2</t>
  </si>
  <si>
    <t xml:space="preserve">  KKSV Neuhausen 2</t>
  </si>
  <si>
    <t xml:space="preserve">  SV Eningen 1</t>
  </si>
  <si>
    <t xml:space="preserve">  SV Sondelfingen 2</t>
  </si>
  <si>
    <t xml:space="preserve">  SV Sondelfingen 3</t>
  </si>
  <si>
    <t xml:space="preserve">  Alleingang</t>
  </si>
  <si>
    <t xml:space="preserve">  SG Bempflingen 2</t>
  </si>
  <si>
    <t xml:space="preserve">  SV Metzingen 1</t>
  </si>
  <si>
    <t xml:space="preserve">  Sgi Neckartenzlingen</t>
  </si>
  <si>
    <t xml:space="preserve">  Hubertus Hülben</t>
  </si>
  <si>
    <t xml:space="preserve">  SV Urach 2</t>
  </si>
  <si>
    <t xml:space="preserve">  SV Dettingen 2</t>
  </si>
  <si>
    <t xml:space="preserve">  SV Großbettlingen 2</t>
  </si>
  <si>
    <t xml:space="preserve">  SV Reicheneck 1</t>
  </si>
  <si>
    <t xml:space="preserve">  Sgi Zainingen 3</t>
  </si>
  <si>
    <t xml:space="preserve">  SV Urach 3</t>
  </si>
  <si>
    <t xml:space="preserve">  Alleinkampf</t>
  </si>
  <si>
    <t>Tatjana</t>
  </si>
  <si>
    <t>Pfeiffer</t>
  </si>
  <si>
    <t>Peter</t>
  </si>
  <si>
    <t>Stutz</t>
  </si>
  <si>
    <t>Stand: 19.10..2025</t>
  </si>
  <si>
    <t>Stand: 19.10.2025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</si>
</sst>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/\ yyyy;@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2"/>
      <color indexed="10"/>
      <name val="Arial"/>
      <family val="2"/>
    </font>
    <font>
      <u/>
      <sz val="11"/>
      <color theme="10"/>
      <name val="MetaPlusLF"/>
      <family val="2"/>
    </font>
    <font>
      <sz val="11"/>
      <color theme="1"/>
      <name val="MetaPlusLF"/>
      <family val="2"/>
    </font>
    <font>
      <b/>
      <sz val="36"/>
      <name val="Arial"/>
      <family val="2"/>
    </font>
    <font>
      <b/>
      <i/>
      <sz val="20"/>
      <name val="Arial"/>
      <family val="2"/>
    </font>
    <font>
      <b/>
      <i/>
      <sz val="18"/>
      <name val="Arial"/>
      <family val="2"/>
    </font>
    <font>
      <b/>
      <sz val="48"/>
      <name val="Arial"/>
      <family val="2"/>
    </font>
    <font>
      <b/>
      <sz val="36"/>
      <color indexed="8"/>
      <name val="Arial"/>
      <family val="2"/>
    </font>
    <font>
      <b/>
      <i/>
      <sz val="36"/>
      <name val="Arial"/>
      <family val="2"/>
    </font>
    <font>
      <b/>
      <sz val="95"/>
      <name val="Arial"/>
      <family val="2"/>
    </font>
    <font>
      <b/>
      <sz val="28"/>
      <name val="Arial"/>
      <family val="2"/>
    </font>
    <font>
      <b/>
      <i/>
      <sz val="24"/>
      <name val="Arial"/>
      <family val="2"/>
    </font>
    <font>
      <b/>
      <sz val="72"/>
      <name val="Arial"/>
      <family val="2"/>
    </font>
    <font>
      <b/>
      <i/>
      <sz val="22"/>
      <name val="Arial"/>
      <family val="2"/>
    </font>
    <font>
      <b/>
      <i/>
      <sz val="2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</cellStyleXfs>
  <cellXfs count="25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shrinkToFit="1"/>
    </xf>
    <xf numFmtId="0" fontId="4" fillId="0" borderId="2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4" fillId="0" borderId="6" xfId="0" applyFont="1" applyBorder="1" applyAlignment="1">
      <alignment horizontal="center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6" fillId="0" borderId="10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4" fontId="7" fillId="0" borderId="14" xfId="0" applyNumberFormat="1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4" fillId="2" borderId="0" xfId="0" applyFont="1" applyFill="1"/>
    <xf numFmtId="0" fontId="16" fillId="2" borderId="3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20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20" fillId="6" borderId="4" xfId="0" applyFont="1" applyFill="1" applyBorder="1" applyAlignment="1">
      <alignment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vertical="center"/>
    </xf>
    <xf numFmtId="0" fontId="11" fillId="0" borderId="32" xfId="0" applyFont="1" applyBorder="1" applyAlignment="1">
      <alignment horizontal="center"/>
    </xf>
    <xf numFmtId="0" fontId="16" fillId="6" borderId="37" xfId="0" applyFont="1" applyFill="1" applyBorder="1" applyAlignment="1">
      <alignment horizontal="left" vertical="center"/>
    </xf>
    <xf numFmtId="0" fontId="16" fillId="6" borderId="38" xfId="0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left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/>
    </xf>
    <xf numFmtId="0" fontId="20" fillId="6" borderId="38" xfId="0" applyFont="1" applyFill="1" applyBorder="1" applyAlignment="1">
      <alignment vertical="center"/>
    </xf>
    <xf numFmtId="0" fontId="20" fillId="6" borderId="40" xfId="0" applyFont="1" applyFill="1" applyBorder="1" applyAlignment="1">
      <alignment vertical="center"/>
    </xf>
    <xf numFmtId="0" fontId="16" fillId="6" borderId="4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20" fillId="2" borderId="19" xfId="0" applyFont="1" applyFill="1" applyBorder="1" applyAlignment="1">
      <alignment horizontal="center" vertical="center"/>
    </xf>
    <xf numFmtId="0" fontId="20" fillId="6" borderId="44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horizontal="left" vertical="center"/>
    </xf>
    <xf numFmtId="0" fontId="16" fillId="2" borderId="44" xfId="0" applyFont="1" applyFill="1" applyBorder="1" applyAlignment="1">
      <alignment horizontal="left" vertical="center"/>
    </xf>
    <xf numFmtId="0" fontId="16" fillId="2" borderId="1" xfId="0" applyFont="1" applyFill="1" applyBorder="1"/>
    <xf numFmtId="0" fontId="16" fillId="6" borderId="45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7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14" fontId="9" fillId="2" borderId="31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1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2" fontId="18" fillId="0" borderId="3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24" fillId="0" borderId="4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164" fontId="26" fillId="0" borderId="14" xfId="0" applyNumberFormat="1" applyFont="1" applyBorder="1" applyAlignment="1">
      <alignment horizontal="center" vertical="center" textRotation="90" wrapText="1" shrinkToFit="1"/>
    </xf>
    <xf numFmtId="164" fontId="26" fillId="0" borderId="14" xfId="0" applyNumberFormat="1" applyFont="1" applyBorder="1" applyAlignment="1">
      <alignment horizontal="center" vertical="center" textRotation="90" shrinkToFit="1"/>
    </xf>
    <xf numFmtId="0" fontId="11" fillId="0" borderId="13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 vertical="center" textRotation="90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7" fillId="0" borderId="14" xfId="0" applyFont="1" applyBorder="1" applyAlignment="1">
      <alignment horizontal="center" vertical="center" textRotation="90" shrinkToFit="1"/>
    </xf>
    <xf numFmtId="0" fontId="19" fillId="0" borderId="14" xfId="0" applyFont="1" applyBorder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shrinkToFit="1"/>
    </xf>
    <xf numFmtId="2" fontId="21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12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2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14" fontId="19" fillId="4" borderId="31" xfId="0" applyNumberFormat="1" applyFont="1" applyFill="1" applyBorder="1" applyAlignment="1">
      <alignment horizontal="center" vertical="center"/>
    </xf>
    <xf numFmtId="14" fontId="19" fillId="4" borderId="32" xfId="0" applyNumberFormat="1" applyFont="1" applyFill="1" applyBorder="1" applyAlignment="1">
      <alignment horizontal="center" vertical="center"/>
    </xf>
    <xf numFmtId="14" fontId="19" fillId="4" borderId="34" xfId="0" applyNumberFormat="1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9" fillId="4" borderId="41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14" fontId="19" fillId="4" borderId="41" xfId="0" applyNumberFormat="1" applyFont="1" applyFill="1" applyBorder="1" applyAlignment="1">
      <alignment horizontal="center" vertical="center"/>
    </xf>
    <xf numFmtId="14" fontId="19" fillId="4" borderId="5" xfId="0" applyNumberFormat="1" applyFont="1" applyFill="1" applyBorder="1" applyAlignment="1">
      <alignment horizontal="center" vertical="center"/>
    </xf>
    <xf numFmtId="14" fontId="19" fillId="4" borderId="42" xfId="0" applyNumberFormat="1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0" fontId="27" fillId="0" borderId="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25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textRotation="90"/>
    </xf>
    <xf numFmtId="0" fontId="27" fillId="0" borderId="12" xfId="0" applyFont="1" applyBorder="1" applyAlignment="1">
      <alignment horizontal="center" vertical="center"/>
    </xf>
  </cellXfs>
  <cellStyles count="4">
    <cellStyle name="Hyperlink 2" xfId="1" xr:uid="{00000000-0005-0000-0000-000001000000}"/>
    <cellStyle name="Standard" xfId="0" builtinId="0"/>
    <cellStyle name="Standard 2" xfId="2" xr:uid="{00000000-0005-0000-0000-000003000000}"/>
    <cellStyle name="Standard 3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11</xdr:row>
      <xdr:rowOff>0</xdr:rowOff>
    </xdr:from>
    <xdr:to>
      <xdr:col>15</xdr:col>
      <xdr:colOff>0</xdr:colOff>
      <xdr:row>14</xdr:row>
      <xdr:rowOff>66675</xdr:rowOff>
    </xdr:to>
    <xdr:sp macro="" textlink="">
      <xdr:nvSpPr>
        <xdr:cNvPr id="2" name="Text Box 67">
          <a:extLst>
            <a:ext uri="{FF2B5EF4-FFF2-40B4-BE49-F238E27FC236}">
              <a16:creationId xmlns:a16="http://schemas.microsoft.com/office/drawing/2014/main" id="{D3003B75-9B5F-462E-9F3A-95C76A3DCD48}"/>
            </a:ext>
          </a:extLst>
        </xdr:cNvPr>
        <xdr:cNvSpPr txBox="1">
          <a:spLocks noChangeArrowheads="1"/>
        </xdr:cNvSpPr>
      </xdr:nvSpPr>
      <xdr:spPr bwMode="auto">
        <a:xfrm>
          <a:off x="250190" y="3133725"/>
          <a:ext cx="16218535" cy="7981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3152" tIns="59436" rIns="73152" bIns="0" anchor="t" upright="1"/>
        <a:lstStyle/>
        <a:p>
          <a:pPr algn="ctr" rtl="0">
            <a:defRPr sz="1000"/>
          </a:pPr>
          <a:r>
            <a:rPr lang="de-DE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Mannschaftswertung</a:t>
          </a:r>
          <a:endParaRPr lang="de-DE" sz="4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638175</xdr:colOff>
      <xdr:row>2</xdr:row>
      <xdr:rowOff>9525</xdr:rowOff>
    </xdr:from>
    <xdr:to>
      <xdr:col>5</xdr:col>
      <xdr:colOff>5638800</xdr:colOff>
      <xdr:row>9</xdr:row>
      <xdr:rowOff>797878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BE1ACD5B-A414-48D2-9DD5-8A5EB2F11A76}"/>
            </a:ext>
          </a:extLst>
        </xdr:cNvPr>
        <xdr:cNvSpPr txBox="1">
          <a:spLocks noChangeArrowheads="1"/>
        </xdr:cNvSpPr>
      </xdr:nvSpPr>
      <xdr:spPr bwMode="auto">
        <a:xfrm>
          <a:off x="5227108" y="517525"/>
          <a:ext cx="7777692" cy="2684886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54864" bIns="0" anchor="ctr" upright="1"/>
        <a:lstStyle/>
        <a:p>
          <a:pPr algn="ctr" rtl="0">
            <a:defRPr sz="1000"/>
          </a:pPr>
          <a:endParaRPr lang="de-DE" sz="2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Rundenwettkampf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Sportpistole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2025 /2026</a:t>
          </a:r>
        </a:p>
      </xdr:txBody>
    </xdr:sp>
    <xdr:clientData/>
  </xdr:twoCellAnchor>
  <xdr:twoCellAnchor>
    <xdr:from>
      <xdr:col>9</xdr:col>
      <xdr:colOff>0</xdr:colOff>
      <xdr:row>2</xdr:row>
      <xdr:rowOff>-1</xdr:rowOff>
    </xdr:from>
    <xdr:to>
      <xdr:col>15</xdr:col>
      <xdr:colOff>0</xdr:colOff>
      <xdr:row>10</xdr:row>
      <xdr:rowOff>711199</xdr:rowOff>
    </xdr:to>
    <xdr:sp macro="" textlink="">
      <xdr:nvSpPr>
        <xdr:cNvPr id="4" name="Text Box 72">
          <a:extLst>
            <a:ext uri="{FF2B5EF4-FFF2-40B4-BE49-F238E27FC236}">
              <a16:creationId xmlns:a16="http://schemas.microsoft.com/office/drawing/2014/main" id="{A54BC2B1-B5E1-49CE-A9D3-73AA08274B09}"/>
            </a:ext>
          </a:extLst>
        </xdr:cNvPr>
        <xdr:cNvSpPr txBox="1">
          <a:spLocks noChangeArrowheads="1"/>
        </xdr:cNvSpPr>
      </xdr:nvSpPr>
      <xdr:spPr bwMode="auto">
        <a:xfrm>
          <a:off x="13038667" y="507999"/>
          <a:ext cx="5096933" cy="37761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de-DE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Obmann</a:t>
          </a:r>
        </a:p>
        <a:p>
          <a:pPr algn="ctr" rtl="0">
            <a:defRPr sz="1000"/>
          </a:pPr>
          <a:endParaRPr lang="de-DE" sz="3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Jürgen Kaiser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juekaiser61@gmail.com 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07121/88106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4</xdr:col>
      <xdr:colOff>609600</xdr:colOff>
      <xdr:row>11</xdr:row>
      <xdr:rowOff>16933</xdr:rowOff>
    </xdr:to>
    <xdr:sp macro="" textlink="">
      <xdr:nvSpPr>
        <xdr:cNvPr id="5" name="Text Box 73">
          <a:extLst>
            <a:ext uri="{FF2B5EF4-FFF2-40B4-BE49-F238E27FC236}">
              <a16:creationId xmlns:a16="http://schemas.microsoft.com/office/drawing/2014/main" id="{B2CE2471-1D52-4218-85D0-B294C9AFD870}"/>
            </a:ext>
          </a:extLst>
        </xdr:cNvPr>
        <xdr:cNvSpPr txBox="1">
          <a:spLocks noChangeArrowheads="1"/>
        </xdr:cNvSpPr>
      </xdr:nvSpPr>
      <xdr:spPr bwMode="auto">
        <a:xfrm>
          <a:off x="297392" y="508000"/>
          <a:ext cx="4901141" cy="3860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5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451483</xdr:colOff>
      <xdr:row>2</xdr:row>
      <xdr:rowOff>100965</xdr:rowOff>
    </xdr:from>
    <xdr:to>
      <xdr:col>3</xdr:col>
      <xdr:colOff>2492134</xdr:colOff>
      <xdr:row>10</xdr:row>
      <xdr:rowOff>677334</xdr:rowOff>
    </xdr:to>
    <xdr:pic>
      <xdr:nvPicPr>
        <xdr:cNvPr id="6" name="Picture 74">
          <a:extLst>
            <a:ext uri="{FF2B5EF4-FFF2-40B4-BE49-F238E27FC236}">
              <a16:creationId xmlns:a16="http://schemas.microsoft.com/office/drawing/2014/main" id="{17FE413E-4A4B-4854-BC6B-F28DDBC5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950" y="608965"/>
          <a:ext cx="3124385" cy="3641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15</xdr:row>
      <xdr:rowOff>127000</xdr:rowOff>
    </xdr:from>
    <xdr:ext cx="184731" cy="274359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38C3376-B7EE-4276-8198-CE8A0CEA901E}"/>
            </a:ext>
          </a:extLst>
        </xdr:cNvPr>
        <xdr:cNvSpPr txBox="1"/>
      </xdr:nvSpPr>
      <xdr:spPr>
        <a:xfrm>
          <a:off x="18931890" y="455041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54"/>
  <sheetViews>
    <sheetView topLeftCell="A28" zoomScale="25" zoomScaleNormal="25" zoomScaleSheetLayoutView="25" zoomScalePageLayoutView="25" workbookViewId="0">
      <selection activeCell="V47" sqref="V47:W47"/>
    </sheetView>
  </sheetViews>
  <sheetFormatPr baseColWidth="10" defaultColWidth="9.109375" defaultRowHeight="28.2"/>
  <cols>
    <col min="1" max="1" width="3" style="1" customWidth="1"/>
    <col min="2" max="2" width="78.21875" style="1" customWidth="1"/>
    <col min="3" max="3" width="16.5546875" style="4" customWidth="1"/>
    <col min="4" max="4" width="4.5546875" style="6" bestFit="1" customWidth="1"/>
    <col min="5" max="5" width="16.5546875" style="4" customWidth="1"/>
    <col min="6" max="6" width="78.109375" style="1" customWidth="1"/>
    <col min="7" max="7" width="22.6640625" style="6" bestFit="1" customWidth="1"/>
    <col min="8" max="8" width="78.109375" style="1" customWidth="1"/>
    <col min="9" max="9" width="16.5546875" style="4" customWidth="1"/>
    <col min="10" max="10" width="4.88671875" style="6" customWidth="1"/>
    <col min="11" max="11" width="16.5546875" style="4" customWidth="1"/>
    <col min="12" max="12" width="78.109375" style="1" customWidth="1"/>
    <col min="13" max="13" width="3.88671875" style="1" customWidth="1"/>
    <col min="14" max="14" width="1.109375" style="1" customWidth="1"/>
    <col min="15" max="15" width="1.5546875" style="1" customWidth="1"/>
    <col min="16" max="16" width="3.44140625" style="1" customWidth="1"/>
    <col min="17" max="17" width="7.109375" style="1" customWidth="1"/>
    <col min="18" max="18" width="24.33203125" style="12" bestFit="1" customWidth="1"/>
    <col min="19" max="20" width="9.109375" style="1" customWidth="1"/>
    <col min="21" max="21" width="6.44140625" style="1" customWidth="1"/>
    <col min="22" max="22" width="9.109375" style="53" customWidth="1"/>
    <col min="23" max="23" width="9.109375" style="1"/>
    <col min="24" max="24" width="44.5546875" style="13" customWidth="1"/>
    <col min="25" max="26" width="9.109375" style="1"/>
    <col min="27" max="27" width="61.5546875" style="1" customWidth="1"/>
    <col min="28" max="28" width="9.109375" style="1"/>
    <col min="29" max="29" width="9.109375" style="1" customWidth="1"/>
    <col min="30" max="16384" width="9.109375" style="1"/>
  </cols>
  <sheetData>
    <row r="1" spans="2:28" ht="4.95" customHeight="1" thickBot="1"/>
    <row r="2" spans="2:28" ht="194.4" customHeight="1" thickBot="1"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3"/>
    </row>
    <row r="3" spans="2:28" ht="18.75" customHeight="1" thickBot="1"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205"/>
    </row>
    <row r="4" spans="2:28" ht="120" customHeight="1" thickBot="1">
      <c r="B4" s="194" t="s">
        <v>1</v>
      </c>
      <c r="C4" s="195"/>
      <c r="D4" s="195"/>
      <c r="E4" s="195"/>
      <c r="F4" s="195"/>
      <c r="G4" s="94"/>
      <c r="H4" s="194" t="s">
        <v>2</v>
      </c>
      <c r="I4" s="195"/>
      <c r="J4" s="195"/>
      <c r="K4" s="195"/>
      <c r="L4" s="196"/>
      <c r="V4" s="34"/>
      <c r="W4" s="2"/>
      <c r="Y4" s="2"/>
      <c r="Z4" s="2"/>
    </row>
    <row r="5" spans="2:28" s="2" customFormat="1" ht="59.4" customHeight="1" thickBot="1">
      <c r="B5" s="139" t="s">
        <v>3</v>
      </c>
      <c r="C5" s="57"/>
      <c r="D5" s="57"/>
      <c r="E5" s="57"/>
      <c r="F5" s="140" t="s">
        <v>4</v>
      </c>
      <c r="G5" s="140" t="s">
        <v>5</v>
      </c>
      <c r="H5" s="139" t="s">
        <v>3</v>
      </c>
      <c r="I5" s="57"/>
      <c r="J5" s="57"/>
      <c r="K5" s="57"/>
      <c r="L5" s="141" t="s">
        <v>4</v>
      </c>
      <c r="V5" s="34"/>
      <c r="X5" s="13"/>
    </row>
    <row r="6" spans="2:28" s="2" customFormat="1" ht="70.05" customHeight="1">
      <c r="B6" s="77" t="s">
        <v>19</v>
      </c>
      <c r="C6" s="78">
        <v>714</v>
      </c>
      <c r="D6" s="78" t="s">
        <v>6</v>
      </c>
      <c r="E6" s="78">
        <v>743</v>
      </c>
      <c r="F6" s="79" t="s">
        <v>231</v>
      </c>
      <c r="G6" s="89">
        <v>1</v>
      </c>
      <c r="H6" s="79" t="s">
        <v>7</v>
      </c>
      <c r="I6" s="78"/>
      <c r="J6" s="78" t="s">
        <v>6</v>
      </c>
      <c r="K6" s="78"/>
      <c r="L6" s="80" t="s">
        <v>241</v>
      </c>
      <c r="V6" s="11"/>
      <c r="W6" s="189"/>
      <c r="X6" s="189"/>
      <c r="Y6" s="189"/>
      <c r="AA6" s="55"/>
    </row>
    <row r="7" spans="2:28" s="2" customFormat="1" ht="70.05" customHeight="1">
      <c r="B7" s="77" t="s">
        <v>8</v>
      </c>
      <c r="C7" s="78">
        <v>781</v>
      </c>
      <c r="D7" s="78" t="s">
        <v>6</v>
      </c>
      <c r="E7" s="78">
        <v>729</v>
      </c>
      <c r="F7" s="79" t="s">
        <v>232</v>
      </c>
      <c r="G7" s="90">
        <v>1</v>
      </c>
      <c r="H7" s="79" t="s">
        <v>9</v>
      </c>
      <c r="I7" s="78"/>
      <c r="J7" s="78" t="s">
        <v>6</v>
      </c>
      <c r="K7" s="78"/>
      <c r="L7" s="80" t="s">
        <v>242</v>
      </c>
      <c r="V7" s="11"/>
      <c r="W7" s="189"/>
      <c r="X7" s="189"/>
      <c r="Y7" s="189"/>
      <c r="AA7" s="55"/>
      <c r="AB7" s="2" t="s">
        <v>10</v>
      </c>
    </row>
    <row r="8" spans="2:28" s="2" customFormat="1" ht="70.05" customHeight="1">
      <c r="B8" s="59" t="s">
        <v>11</v>
      </c>
      <c r="C8" s="60">
        <v>807</v>
      </c>
      <c r="D8" s="60" t="s">
        <v>6</v>
      </c>
      <c r="E8" s="60">
        <v>749</v>
      </c>
      <c r="F8" s="61" t="s">
        <v>233</v>
      </c>
      <c r="G8" s="69">
        <v>2</v>
      </c>
      <c r="H8" s="63" t="s">
        <v>12</v>
      </c>
      <c r="I8" s="60"/>
      <c r="J8" s="60" t="s">
        <v>6</v>
      </c>
      <c r="K8" s="60"/>
      <c r="L8" s="62" t="s">
        <v>243</v>
      </c>
      <c r="V8" s="11"/>
      <c r="W8" s="189"/>
      <c r="X8" s="189"/>
      <c r="Y8" s="189"/>
      <c r="AA8" s="55"/>
    </row>
    <row r="9" spans="2:28" s="2" customFormat="1" ht="70.05" customHeight="1">
      <c r="B9" s="59" t="s">
        <v>17</v>
      </c>
      <c r="C9" s="60">
        <v>756</v>
      </c>
      <c r="D9" s="60" t="s">
        <v>6</v>
      </c>
      <c r="E9" s="110">
        <v>750</v>
      </c>
      <c r="F9" s="63" t="s">
        <v>234</v>
      </c>
      <c r="G9" s="110">
        <v>2</v>
      </c>
      <c r="H9" s="63" t="s">
        <v>13</v>
      </c>
      <c r="I9" s="60"/>
      <c r="J9" s="60" t="s">
        <v>6</v>
      </c>
      <c r="K9" s="60"/>
      <c r="L9" s="112" t="s">
        <v>244</v>
      </c>
      <c r="V9" s="11"/>
      <c r="W9" s="189"/>
      <c r="X9" s="189"/>
      <c r="Y9" s="189"/>
      <c r="AA9" s="55"/>
    </row>
    <row r="10" spans="2:28" s="2" customFormat="1" ht="70.05" customHeight="1">
      <c r="B10" s="77" t="s">
        <v>14</v>
      </c>
      <c r="C10" s="78">
        <v>691</v>
      </c>
      <c r="D10" s="78" t="s">
        <v>6</v>
      </c>
      <c r="E10" s="111">
        <v>706</v>
      </c>
      <c r="F10" s="82" t="s">
        <v>235</v>
      </c>
      <c r="G10" s="111">
        <v>3</v>
      </c>
      <c r="H10" s="79" t="s">
        <v>15</v>
      </c>
      <c r="I10" s="78"/>
      <c r="J10" s="78" t="s">
        <v>6</v>
      </c>
      <c r="K10" s="78"/>
      <c r="L10" s="113" t="s">
        <v>245</v>
      </c>
      <c r="S10" s="58"/>
      <c r="V10" s="11"/>
      <c r="W10" s="189"/>
      <c r="X10" s="189"/>
      <c r="Y10" s="189"/>
      <c r="AA10" s="55"/>
    </row>
    <row r="11" spans="2:28" s="2" customFormat="1" ht="70.05" customHeight="1">
      <c r="B11" s="84" t="s">
        <v>16</v>
      </c>
      <c r="C11" s="78">
        <v>739</v>
      </c>
      <c r="D11" s="78" t="s">
        <v>6</v>
      </c>
      <c r="E11" s="111">
        <v>682</v>
      </c>
      <c r="F11" s="82" t="s">
        <v>236</v>
      </c>
      <c r="G11" s="111">
        <v>3</v>
      </c>
      <c r="H11" s="79" t="s">
        <v>20</v>
      </c>
      <c r="I11" s="78"/>
      <c r="J11" s="78" t="s">
        <v>6</v>
      </c>
      <c r="K11" s="78"/>
      <c r="L11" s="114" t="s">
        <v>246</v>
      </c>
      <c r="V11" s="11"/>
      <c r="W11" s="189"/>
      <c r="X11" s="189"/>
      <c r="Y11" s="189"/>
      <c r="AA11" s="55"/>
    </row>
    <row r="12" spans="2:28" s="2" customFormat="1" ht="70.05" customHeight="1">
      <c r="B12" s="59" t="s">
        <v>22</v>
      </c>
      <c r="C12" s="60">
        <v>701</v>
      </c>
      <c r="D12" s="60" t="s">
        <v>6</v>
      </c>
      <c r="E12" s="110">
        <v>762</v>
      </c>
      <c r="F12" s="63" t="s">
        <v>237</v>
      </c>
      <c r="G12" s="110">
        <v>4</v>
      </c>
      <c r="H12" s="63" t="s">
        <v>23</v>
      </c>
      <c r="I12" s="60"/>
      <c r="J12" s="60" t="s">
        <v>6</v>
      </c>
      <c r="K12" s="60"/>
      <c r="L12" s="115" t="s">
        <v>248</v>
      </c>
      <c r="V12" s="11"/>
      <c r="W12" s="189"/>
      <c r="X12" s="189"/>
      <c r="Y12" s="189"/>
    </row>
    <row r="13" spans="2:28" s="2" customFormat="1" ht="70.05" customHeight="1">
      <c r="B13" s="59" t="s">
        <v>24</v>
      </c>
      <c r="C13" s="180">
        <v>756</v>
      </c>
      <c r="D13" s="60" t="s">
        <v>6</v>
      </c>
      <c r="E13" s="110">
        <v>683</v>
      </c>
      <c r="F13" s="70" t="s">
        <v>238</v>
      </c>
      <c r="G13" s="110">
        <v>4</v>
      </c>
      <c r="H13" s="63" t="s">
        <v>18</v>
      </c>
      <c r="I13" s="116"/>
      <c r="J13" s="60" t="s">
        <v>6</v>
      </c>
      <c r="K13" s="60"/>
      <c r="L13" s="115" t="s">
        <v>247</v>
      </c>
      <c r="V13" s="11"/>
      <c r="W13" s="189"/>
      <c r="X13" s="189"/>
      <c r="Y13" s="189"/>
    </row>
    <row r="14" spans="2:28" s="2" customFormat="1" ht="70.05" customHeight="1">
      <c r="B14" s="77" t="s">
        <v>25</v>
      </c>
      <c r="C14" s="78">
        <v>711</v>
      </c>
      <c r="D14" s="78" t="s">
        <v>6</v>
      </c>
      <c r="E14" s="78">
        <v>441</v>
      </c>
      <c r="F14" s="79" t="s">
        <v>239</v>
      </c>
      <c r="G14" s="90">
        <v>5</v>
      </c>
      <c r="H14" s="79" t="s">
        <v>26</v>
      </c>
      <c r="I14" s="78"/>
      <c r="J14" s="78" t="s">
        <v>6</v>
      </c>
      <c r="K14" s="78"/>
      <c r="L14" s="80" t="s">
        <v>249</v>
      </c>
      <c r="P14" s="3"/>
      <c r="V14" s="11"/>
      <c r="W14" s="189"/>
      <c r="X14" s="189"/>
      <c r="Y14" s="189"/>
    </row>
    <row r="15" spans="2:28" s="2" customFormat="1" ht="70.05" customHeight="1" thickBot="1">
      <c r="B15" s="95" t="s">
        <v>27</v>
      </c>
      <c r="C15" s="96">
        <v>748</v>
      </c>
      <c r="D15" s="96" t="s">
        <v>6</v>
      </c>
      <c r="E15" s="96"/>
      <c r="F15" s="97" t="s">
        <v>240</v>
      </c>
      <c r="G15" s="98">
        <v>5</v>
      </c>
      <c r="H15" s="97" t="s">
        <v>21</v>
      </c>
      <c r="I15" s="96"/>
      <c r="J15" s="96" t="s">
        <v>6</v>
      </c>
      <c r="K15" s="96"/>
      <c r="L15" s="99" t="s">
        <v>250</v>
      </c>
      <c r="P15" s="3"/>
      <c r="V15" s="11"/>
      <c r="W15" s="189"/>
      <c r="X15" s="189"/>
      <c r="Y15" s="189"/>
    </row>
    <row r="16" spans="2:28" s="2" customFormat="1" ht="49.95" customHeight="1">
      <c r="B16" s="206"/>
      <c r="C16" s="190"/>
      <c r="D16" s="190"/>
      <c r="E16" s="190"/>
      <c r="F16" s="190"/>
      <c r="G16" s="190"/>
      <c r="H16" s="190"/>
      <c r="I16" s="190"/>
      <c r="J16" s="190"/>
      <c r="K16" s="190"/>
      <c r="L16" s="207"/>
      <c r="P16" s="3"/>
      <c r="V16" s="11"/>
      <c r="W16" s="189"/>
      <c r="X16" s="189"/>
      <c r="Y16" s="189"/>
      <c r="Z16" s="1"/>
    </row>
    <row r="17" spans="2:26" s="2" customFormat="1" ht="49.95" customHeight="1">
      <c r="B17" s="206"/>
      <c r="C17" s="190"/>
      <c r="D17" s="190"/>
      <c r="E17" s="190"/>
      <c r="F17" s="190"/>
      <c r="G17" s="190"/>
      <c r="H17" s="190"/>
      <c r="I17" s="190"/>
      <c r="J17" s="190"/>
      <c r="K17" s="190"/>
      <c r="L17" s="207"/>
      <c r="P17" s="3"/>
      <c r="V17" s="11"/>
      <c r="W17" s="189"/>
      <c r="X17" s="189"/>
      <c r="Y17" s="189"/>
      <c r="Z17" s="1"/>
    </row>
    <row r="18" spans="2:26" s="2" customFormat="1" ht="39.6" customHeight="1">
      <c r="B18" s="206"/>
      <c r="C18" s="190"/>
      <c r="D18" s="190"/>
      <c r="E18" s="190"/>
      <c r="F18" s="190"/>
      <c r="G18" s="190"/>
      <c r="H18" s="190"/>
      <c r="I18" s="190"/>
      <c r="J18" s="190"/>
      <c r="K18" s="190"/>
      <c r="L18" s="207"/>
      <c r="P18" s="3"/>
      <c r="V18" s="11"/>
      <c r="W18" s="189"/>
      <c r="X18" s="189"/>
      <c r="Y18" s="189"/>
      <c r="Z18" s="6"/>
    </row>
    <row r="19" spans="2:26" ht="1.2" customHeight="1">
      <c r="B19" s="206"/>
      <c r="C19" s="190"/>
      <c r="D19" s="190"/>
      <c r="E19" s="190"/>
      <c r="F19" s="190"/>
      <c r="G19" s="190"/>
      <c r="H19" s="190"/>
      <c r="I19" s="190"/>
      <c r="J19" s="190"/>
      <c r="K19" s="190"/>
      <c r="L19" s="207"/>
      <c r="V19" s="11"/>
      <c r="W19" s="189"/>
      <c r="X19" s="189"/>
      <c r="Y19" s="189"/>
      <c r="Z19" s="2"/>
    </row>
    <row r="20" spans="2:26" ht="3.6" customHeight="1" thickBot="1">
      <c r="B20" s="197"/>
      <c r="C20" s="198"/>
      <c r="D20" s="198"/>
      <c r="E20" s="198"/>
      <c r="F20" s="198"/>
      <c r="G20" s="198"/>
      <c r="H20" s="198"/>
      <c r="I20" s="198"/>
      <c r="J20" s="198"/>
      <c r="K20" s="198"/>
      <c r="L20" s="199"/>
      <c r="V20" s="11"/>
      <c r="W20" s="189"/>
      <c r="X20" s="189"/>
      <c r="Y20" s="189"/>
      <c r="Z20" s="2"/>
    </row>
    <row r="21" spans="2:26" s="6" customFormat="1" ht="120.6" customHeight="1">
      <c r="B21" s="212" t="s">
        <v>28</v>
      </c>
      <c r="C21" s="213"/>
      <c r="D21" s="213"/>
      <c r="E21" s="213"/>
      <c r="F21" s="213"/>
      <c r="G21" s="100"/>
      <c r="H21" s="212" t="s">
        <v>29</v>
      </c>
      <c r="I21" s="213"/>
      <c r="J21" s="213"/>
      <c r="K21" s="213"/>
      <c r="L21" s="214"/>
      <c r="V21" s="11"/>
      <c r="W21" s="189"/>
      <c r="X21" s="189"/>
      <c r="Y21" s="189"/>
      <c r="Z21" s="2"/>
    </row>
    <row r="22" spans="2:26" s="2" customFormat="1" ht="59.4" customHeight="1" thickBot="1">
      <c r="B22" s="142" t="s">
        <v>3</v>
      </c>
      <c r="C22" s="56"/>
      <c r="D22" s="56"/>
      <c r="E22" s="56"/>
      <c r="F22" s="143" t="s">
        <v>4</v>
      </c>
      <c r="G22" s="143" t="s">
        <v>5</v>
      </c>
      <c r="H22" s="142" t="s">
        <v>3</v>
      </c>
      <c r="I22" s="143"/>
      <c r="J22" s="143"/>
      <c r="K22" s="143"/>
      <c r="L22" s="144" t="s">
        <v>4</v>
      </c>
      <c r="V22" s="11"/>
      <c r="W22" s="189"/>
      <c r="X22" s="189"/>
      <c r="Y22" s="189"/>
    </row>
    <row r="23" spans="2:26" s="2" customFormat="1" ht="70.05" customHeight="1">
      <c r="B23" s="77" t="s">
        <v>7</v>
      </c>
      <c r="C23" s="78">
        <v>727</v>
      </c>
      <c r="D23" s="78" t="s">
        <v>6</v>
      </c>
      <c r="E23" s="78">
        <v>759</v>
      </c>
      <c r="F23" s="79" t="s">
        <v>242</v>
      </c>
      <c r="G23" s="118">
        <v>1</v>
      </c>
      <c r="H23" s="79" t="s">
        <v>8</v>
      </c>
      <c r="I23" s="78"/>
      <c r="J23" s="78" t="s">
        <v>6</v>
      </c>
      <c r="K23" s="78"/>
      <c r="L23" s="80" t="s">
        <v>231</v>
      </c>
      <c r="V23" s="11"/>
      <c r="W23" s="189"/>
      <c r="X23" s="189"/>
      <c r="Y23" s="189"/>
    </row>
    <row r="24" spans="2:26" s="2" customFormat="1" ht="70.05" customHeight="1">
      <c r="B24" s="77" t="s">
        <v>9</v>
      </c>
      <c r="C24" s="78">
        <v>727</v>
      </c>
      <c r="D24" s="78" t="s">
        <v>6</v>
      </c>
      <c r="E24" s="78">
        <v>715</v>
      </c>
      <c r="F24" s="79" t="s">
        <v>241</v>
      </c>
      <c r="G24" s="111">
        <v>1</v>
      </c>
      <c r="H24" s="79" t="s">
        <v>19</v>
      </c>
      <c r="I24" s="78"/>
      <c r="J24" s="78" t="s">
        <v>6</v>
      </c>
      <c r="K24" s="78"/>
      <c r="L24" s="80" t="s">
        <v>232</v>
      </c>
      <c r="V24" s="11"/>
      <c r="W24" s="189"/>
      <c r="X24" s="189"/>
      <c r="Y24" s="189"/>
    </row>
    <row r="25" spans="2:26" s="2" customFormat="1" ht="70.05" customHeight="1">
      <c r="B25" s="68" t="s">
        <v>13</v>
      </c>
      <c r="C25" s="60">
        <v>719</v>
      </c>
      <c r="D25" s="60" t="s">
        <v>6</v>
      </c>
      <c r="E25" s="60">
        <v>799</v>
      </c>
      <c r="F25" s="63" t="s">
        <v>243</v>
      </c>
      <c r="G25" s="60">
        <v>2</v>
      </c>
      <c r="H25" s="63" t="s">
        <v>11</v>
      </c>
      <c r="I25" s="67"/>
      <c r="J25" s="60" t="s">
        <v>6</v>
      </c>
      <c r="K25" s="60"/>
      <c r="L25" s="64" t="s">
        <v>234</v>
      </c>
      <c r="V25" s="11"/>
      <c r="W25" s="189"/>
      <c r="X25" s="189"/>
      <c r="Y25" s="189"/>
    </row>
    <row r="26" spans="2:26" s="2" customFormat="1" ht="70.05" customHeight="1">
      <c r="B26" s="66" t="s">
        <v>12</v>
      </c>
      <c r="C26" s="60">
        <v>773</v>
      </c>
      <c r="D26" s="60" t="s">
        <v>6</v>
      </c>
      <c r="E26" s="60">
        <v>745</v>
      </c>
      <c r="F26" s="63" t="s">
        <v>244</v>
      </c>
      <c r="G26" s="60">
        <v>2</v>
      </c>
      <c r="H26" s="63" t="s">
        <v>17</v>
      </c>
      <c r="I26" s="67"/>
      <c r="J26" s="60" t="s">
        <v>6</v>
      </c>
      <c r="K26" s="60"/>
      <c r="L26" s="64" t="s">
        <v>233</v>
      </c>
      <c r="V26" s="11"/>
      <c r="W26" s="189"/>
      <c r="X26" s="189"/>
      <c r="Y26" s="189"/>
    </row>
    <row r="27" spans="2:26" s="2" customFormat="1" ht="70.05" customHeight="1">
      <c r="B27" s="86" t="s">
        <v>15</v>
      </c>
      <c r="C27" s="78">
        <v>711</v>
      </c>
      <c r="D27" s="78" t="s">
        <v>6</v>
      </c>
      <c r="E27" s="78">
        <v>716</v>
      </c>
      <c r="F27" s="87" t="s">
        <v>246</v>
      </c>
      <c r="G27" s="78">
        <v>3</v>
      </c>
      <c r="H27" s="82" t="s">
        <v>16</v>
      </c>
      <c r="I27" s="81"/>
      <c r="J27" s="78" t="s">
        <v>6</v>
      </c>
      <c r="K27" s="78"/>
      <c r="L27" s="88" t="s">
        <v>235</v>
      </c>
      <c r="V27" s="11"/>
      <c r="W27" s="189"/>
      <c r="X27" s="189"/>
      <c r="Y27" s="189"/>
    </row>
    <row r="28" spans="2:26" s="2" customFormat="1" ht="70.05" customHeight="1">
      <c r="B28" s="85" t="s">
        <v>20</v>
      </c>
      <c r="C28" s="78">
        <v>617</v>
      </c>
      <c r="D28" s="78" t="s">
        <v>6</v>
      </c>
      <c r="E28" s="78">
        <v>723</v>
      </c>
      <c r="F28" s="79" t="s">
        <v>245</v>
      </c>
      <c r="G28" s="78">
        <v>3</v>
      </c>
      <c r="H28" s="79" t="s">
        <v>14</v>
      </c>
      <c r="I28" s="81"/>
      <c r="J28" s="78" t="s">
        <v>6</v>
      </c>
      <c r="K28" s="78"/>
      <c r="L28" s="109" t="s">
        <v>236</v>
      </c>
      <c r="V28" s="34"/>
      <c r="W28" s="190"/>
      <c r="X28" s="190"/>
      <c r="Y28" s="190"/>
    </row>
    <row r="29" spans="2:26" s="2" customFormat="1" ht="70.05" customHeight="1">
      <c r="B29" s="65" t="s">
        <v>24</v>
      </c>
      <c r="C29" s="92">
        <v>731</v>
      </c>
      <c r="D29" s="60" t="s">
        <v>6</v>
      </c>
      <c r="E29" s="60">
        <v>748</v>
      </c>
      <c r="F29" s="61" t="s">
        <v>237</v>
      </c>
      <c r="G29" s="60">
        <v>4</v>
      </c>
      <c r="H29" s="70" t="s">
        <v>23</v>
      </c>
      <c r="I29" s="108"/>
      <c r="J29" s="60" t="s">
        <v>6</v>
      </c>
      <c r="K29" s="60"/>
      <c r="L29" s="93" t="s">
        <v>247</v>
      </c>
      <c r="V29" s="34"/>
      <c r="X29" s="13"/>
    </row>
    <row r="30" spans="2:26" s="2" customFormat="1" ht="70.05" customHeight="1">
      <c r="B30" s="59" t="s">
        <v>22</v>
      </c>
      <c r="C30" s="60">
        <v>638</v>
      </c>
      <c r="D30" s="60" t="s">
        <v>6</v>
      </c>
      <c r="E30" s="60">
        <v>680</v>
      </c>
      <c r="F30" s="70" t="s">
        <v>238</v>
      </c>
      <c r="G30" s="60">
        <v>4</v>
      </c>
      <c r="H30" s="61" t="s">
        <v>18</v>
      </c>
      <c r="I30" s="67"/>
      <c r="J30" s="60" t="s">
        <v>6</v>
      </c>
      <c r="K30" s="60"/>
      <c r="L30" s="62" t="s">
        <v>248</v>
      </c>
      <c r="V30" s="34"/>
      <c r="X30" s="13"/>
    </row>
    <row r="31" spans="2:26" s="2" customFormat="1" ht="70.05" customHeight="1">
      <c r="B31" s="77" t="s">
        <v>25</v>
      </c>
      <c r="C31" s="78">
        <v>707</v>
      </c>
      <c r="D31" s="78" t="s">
        <v>6</v>
      </c>
      <c r="E31" s="78">
        <v>715</v>
      </c>
      <c r="F31" s="82" t="s">
        <v>250</v>
      </c>
      <c r="G31" s="111">
        <v>5</v>
      </c>
      <c r="H31" s="79" t="s">
        <v>27</v>
      </c>
      <c r="I31" s="78"/>
      <c r="J31" s="78" t="s">
        <v>6</v>
      </c>
      <c r="K31" s="78"/>
      <c r="L31" s="83" t="s">
        <v>249</v>
      </c>
      <c r="R31" s="12"/>
      <c r="V31" s="34"/>
      <c r="X31" s="13"/>
    </row>
    <row r="32" spans="2:26" s="2" customFormat="1" ht="70.05" customHeight="1" thickBot="1">
      <c r="B32" s="95" t="s">
        <v>26</v>
      </c>
      <c r="C32" s="96">
        <v>725</v>
      </c>
      <c r="D32" s="96" t="s">
        <v>6</v>
      </c>
      <c r="E32" s="96"/>
      <c r="F32" s="101" t="s">
        <v>251</v>
      </c>
      <c r="G32" s="117">
        <v>5</v>
      </c>
      <c r="H32" s="97" t="s">
        <v>30</v>
      </c>
      <c r="I32" s="96"/>
      <c r="J32" s="96" t="s">
        <v>6</v>
      </c>
      <c r="K32" s="96"/>
      <c r="L32" s="102" t="s">
        <v>239</v>
      </c>
      <c r="R32" s="16"/>
      <c r="V32" s="34"/>
      <c r="X32" s="13"/>
    </row>
    <row r="33" spans="2:31" s="2" customFormat="1" ht="49.95" customHeight="1">
      <c r="B33" s="206"/>
      <c r="C33" s="190"/>
      <c r="D33" s="190"/>
      <c r="E33" s="190"/>
      <c r="F33" s="190"/>
      <c r="G33" s="190"/>
      <c r="H33" s="190"/>
      <c r="I33" s="190"/>
      <c r="J33" s="190"/>
      <c r="K33" s="190"/>
      <c r="L33" s="207"/>
      <c r="R33" s="12"/>
      <c r="V33" s="34"/>
      <c r="X33" s="13"/>
    </row>
    <row r="34" spans="2:31" s="2" customFormat="1" ht="49.8" customHeight="1">
      <c r="B34" s="206"/>
      <c r="C34" s="190"/>
      <c r="D34" s="190"/>
      <c r="E34" s="190"/>
      <c r="F34" s="190"/>
      <c r="G34" s="190"/>
      <c r="H34" s="190"/>
      <c r="I34" s="190"/>
      <c r="J34" s="190"/>
      <c r="K34" s="190"/>
      <c r="L34" s="207"/>
      <c r="R34" s="12"/>
      <c r="V34" s="34"/>
      <c r="X34" s="11"/>
      <c r="Y34" s="5"/>
      <c r="Z34" s="9"/>
      <c r="AE34" s="8"/>
    </row>
    <row r="35" spans="2:31" s="2" customFormat="1" ht="39.6" customHeight="1">
      <c r="B35" s="206"/>
      <c r="C35" s="190"/>
      <c r="D35" s="190"/>
      <c r="E35" s="190"/>
      <c r="F35" s="190"/>
      <c r="G35" s="190"/>
      <c r="H35" s="190"/>
      <c r="I35" s="190"/>
      <c r="J35" s="190"/>
      <c r="K35" s="190"/>
      <c r="L35" s="207"/>
      <c r="R35" s="12"/>
      <c r="V35" s="34"/>
      <c r="X35" s="13"/>
      <c r="AE35" s="8"/>
    </row>
    <row r="36" spans="2:31" s="2" customFormat="1" ht="1.2" customHeight="1">
      <c r="B36" s="206"/>
      <c r="C36" s="190"/>
      <c r="D36" s="190"/>
      <c r="E36" s="190"/>
      <c r="F36" s="190"/>
      <c r="G36" s="190"/>
      <c r="H36" s="190"/>
      <c r="I36" s="190"/>
      <c r="J36" s="190"/>
      <c r="K36" s="190"/>
      <c r="L36" s="207"/>
      <c r="R36" s="12"/>
      <c r="V36" s="34"/>
      <c r="X36" s="13"/>
    </row>
    <row r="37" spans="2:31" ht="3.75" customHeight="1" thickBot="1">
      <c r="B37" s="200"/>
      <c r="C37" s="201"/>
      <c r="D37" s="201"/>
      <c r="E37" s="201"/>
      <c r="F37" s="201"/>
      <c r="G37" s="201"/>
      <c r="H37" s="201"/>
      <c r="I37" s="201"/>
      <c r="J37" s="201"/>
      <c r="K37" s="201"/>
      <c r="L37" s="202"/>
    </row>
    <row r="38" spans="2:31" ht="120.6" customHeight="1">
      <c r="B38" s="209" t="s">
        <v>31</v>
      </c>
      <c r="C38" s="210"/>
      <c r="D38" s="210"/>
      <c r="E38" s="210"/>
      <c r="F38" s="210"/>
      <c r="G38" s="100"/>
      <c r="H38" s="209" t="s">
        <v>32</v>
      </c>
      <c r="I38" s="210"/>
      <c r="J38" s="210"/>
      <c r="K38" s="210"/>
      <c r="L38" s="211"/>
    </row>
    <row r="39" spans="2:31" s="2" customFormat="1" ht="59.4" customHeight="1" thickBot="1">
      <c r="B39" s="142" t="s">
        <v>3</v>
      </c>
      <c r="C39" s="143"/>
      <c r="D39" s="143"/>
      <c r="E39" s="143"/>
      <c r="F39" s="143" t="s">
        <v>4</v>
      </c>
      <c r="G39" s="145" t="s">
        <v>5</v>
      </c>
      <c r="H39" s="142" t="s">
        <v>3</v>
      </c>
      <c r="I39" s="143"/>
      <c r="J39" s="143"/>
      <c r="K39" s="143"/>
      <c r="L39" s="144" t="s">
        <v>4</v>
      </c>
      <c r="R39" s="12"/>
      <c r="V39" s="34"/>
      <c r="X39" s="13"/>
    </row>
    <row r="40" spans="2:31" s="2" customFormat="1" ht="70.05" customHeight="1" thickBot="1">
      <c r="B40" s="77" t="s">
        <v>19</v>
      </c>
      <c r="C40" s="78"/>
      <c r="D40" s="78" t="s">
        <v>6</v>
      </c>
      <c r="E40" s="78"/>
      <c r="F40" s="79" t="s">
        <v>242</v>
      </c>
      <c r="G40" s="89">
        <v>1</v>
      </c>
      <c r="H40" s="79" t="s">
        <v>8</v>
      </c>
      <c r="I40" s="78"/>
      <c r="J40" s="78" t="s">
        <v>6</v>
      </c>
      <c r="K40" s="78"/>
      <c r="L40" s="80" t="s">
        <v>241</v>
      </c>
      <c r="R40" s="12"/>
      <c r="V40" s="34"/>
      <c r="X40" s="13"/>
    </row>
    <row r="41" spans="2:31" s="2" customFormat="1" ht="70.05" customHeight="1" thickBot="1">
      <c r="B41" s="77" t="s">
        <v>9</v>
      </c>
      <c r="C41" s="78"/>
      <c r="D41" s="78" t="s">
        <v>6</v>
      </c>
      <c r="E41" s="78"/>
      <c r="F41" s="79" t="s">
        <v>231</v>
      </c>
      <c r="G41" s="90">
        <v>1</v>
      </c>
      <c r="H41" s="79" t="s">
        <v>7</v>
      </c>
      <c r="I41" s="78"/>
      <c r="J41" s="78" t="s">
        <v>6</v>
      </c>
      <c r="K41" s="78"/>
      <c r="L41" s="80" t="s">
        <v>232</v>
      </c>
      <c r="R41" s="12"/>
      <c r="V41" s="34"/>
      <c r="W41" s="10"/>
      <c r="X41" s="13"/>
    </row>
    <row r="42" spans="2:31" s="2" customFormat="1" ht="70.05" customHeight="1">
      <c r="B42" s="59" t="s">
        <v>11</v>
      </c>
      <c r="C42" s="60"/>
      <c r="D42" s="60" t="s">
        <v>6</v>
      </c>
      <c r="E42" s="60"/>
      <c r="F42" s="61" t="s">
        <v>244</v>
      </c>
      <c r="G42" s="91">
        <v>2</v>
      </c>
      <c r="H42" s="61" t="s">
        <v>17</v>
      </c>
      <c r="I42" s="60"/>
      <c r="J42" s="60" t="s">
        <v>6</v>
      </c>
      <c r="K42" s="60"/>
      <c r="L42" s="64" t="s">
        <v>243</v>
      </c>
      <c r="R42" s="12"/>
      <c r="V42" s="34"/>
      <c r="X42" s="13"/>
    </row>
    <row r="43" spans="2:31" s="2" customFormat="1" ht="70.05" customHeight="1">
      <c r="B43" s="59" t="s">
        <v>13</v>
      </c>
      <c r="C43" s="60"/>
      <c r="D43" s="60" t="s">
        <v>6</v>
      </c>
      <c r="E43" s="60"/>
      <c r="F43" s="61" t="s">
        <v>233</v>
      </c>
      <c r="G43" s="91">
        <v>2</v>
      </c>
      <c r="H43" s="63" t="s">
        <v>12</v>
      </c>
      <c r="I43" s="60"/>
      <c r="J43" s="60" t="s">
        <v>6</v>
      </c>
      <c r="K43" s="60"/>
      <c r="L43" s="62" t="s">
        <v>234</v>
      </c>
      <c r="R43" s="12"/>
      <c r="V43" s="34"/>
      <c r="X43" s="13"/>
    </row>
    <row r="44" spans="2:31" s="2" customFormat="1" ht="70.05" customHeight="1">
      <c r="B44" s="85" t="s">
        <v>15</v>
      </c>
      <c r="C44" s="78"/>
      <c r="D44" s="78" t="s">
        <v>6</v>
      </c>
      <c r="E44" s="78"/>
      <c r="F44" s="79" t="s">
        <v>236</v>
      </c>
      <c r="G44" s="78">
        <v>3</v>
      </c>
      <c r="H44" s="87" t="s">
        <v>20</v>
      </c>
      <c r="I44" s="81"/>
      <c r="J44" s="78" t="s">
        <v>6</v>
      </c>
      <c r="K44" s="78"/>
      <c r="L44" s="83" t="s">
        <v>235</v>
      </c>
      <c r="R44" s="12"/>
      <c r="V44" s="34"/>
      <c r="X44" s="13"/>
    </row>
    <row r="45" spans="2:31" s="2" customFormat="1" ht="70.05" customHeight="1">
      <c r="B45" s="77" t="s">
        <v>14</v>
      </c>
      <c r="C45" s="78"/>
      <c r="D45" s="78" t="s">
        <v>6</v>
      </c>
      <c r="E45" s="78"/>
      <c r="F45" s="87" t="s">
        <v>246</v>
      </c>
      <c r="G45" s="78">
        <v>3</v>
      </c>
      <c r="H45" s="79" t="s">
        <v>16</v>
      </c>
      <c r="I45" s="81"/>
      <c r="J45" s="78" t="s">
        <v>6</v>
      </c>
      <c r="K45" s="78"/>
      <c r="L45" s="88" t="s">
        <v>245</v>
      </c>
      <c r="R45" s="12"/>
      <c r="V45" s="34"/>
      <c r="X45" s="13"/>
    </row>
    <row r="46" spans="2:31" s="2" customFormat="1" ht="70.05" customHeight="1">
      <c r="B46" s="59" t="s">
        <v>24</v>
      </c>
      <c r="C46" s="92"/>
      <c r="D46" s="60" t="s">
        <v>6</v>
      </c>
      <c r="E46" s="60"/>
      <c r="F46" s="70" t="s">
        <v>248</v>
      </c>
      <c r="G46" s="60">
        <v>4</v>
      </c>
      <c r="H46" s="63" t="s">
        <v>22</v>
      </c>
      <c r="I46" s="108"/>
      <c r="J46" s="60" t="s">
        <v>6</v>
      </c>
      <c r="K46" s="60"/>
      <c r="L46" s="71" t="s">
        <v>247</v>
      </c>
      <c r="R46" s="12"/>
      <c r="V46" s="34"/>
      <c r="X46" s="13"/>
    </row>
    <row r="47" spans="2:31" s="2" customFormat="1" ht="70.05" customHeight="1">
      <c r="B47" s="59" t="s">
        <v>23</v>
      </c>
      <c r="C47" s="60"/>
      <c r="D47" s="60" t="s">
        <v>6</v>
      </c>
      <c r="E47" s="60"/>
      <c r="F47" s="70" t="s">
        <v>238</v>
      </c>
      <c r="G47" s="60">
        <v>4</v>
      </c>
      <c r="H47" s="70" t="s">
        <v>18</v>
      </c>
      <c r="I47" s="67"/>
      <c r="J47" s="60" t="s">
        <v>6</v>
      </c>
      <c r="K47" s="60"/>
      <c r="L47" s="64" t="s">
        <v>237</v>
      </c>
      <c r="R47" s="12"/>
      <c r="V47" s="34"/>
      <c r="X47" s="13"/>
    </row>
    <row r="48" spans="2:31" s="2" customFormat="1" ht="70.05" customHeight="1">
      <c r="B48" s="77" t="s">
        <v>26</v>
      </c>
      <c r="C48" s="78"/>
      <c r="D48" s="78" t="s">
        <v>6</v>
      </c>
      <c r="E48" s="78"/>
      <c r="F48" s="79" t="s">
        <v>250</v>
      </c>
      <c r="G48" s="90">
        <v>5</v>
      </c>
      <c r="H48" s="79" t="s">
        <v>27</v>
      </c>
      <c r="I48" s="78"/>
      <c r="J48" s="78" t="s">
        <v>6</v>
      </c>
      <c r="K48" s="78"/>
      <c r="L48" s="80" t="s">
        <v>239</v>
      </c>
      <c r="R48" s="12"/>
      <c r="V48" s="34"/>
      <c r="X48" s="14"/>
    </row>
    <row r="49" spans="2:24" s="2" customFormat="1" ht="70.05" customHeight="1" thickBot="1">
      <c r="B49" s="95" t="s">
        <v>25</v>
      </c>
      <c r="C49" s="96"/>
      <c r="D49" s="96" t="s">
        <v>6</v>
      </c>
      <c r="E49" s="96"/>
      <c r="F49" s="97" t="s">
        <v>240</v>
      </c>
      <c r="G49" s="103">
        <v>5</v>
      </c>
      <c r="H49" s="97" t="s">
        <v>21</v>
      </c>
      <c r="I49" s="96"/>
      <c r="J49" s="96" t="s">
        <v>6</v>
      </c>
      <c r="K49" s="96"/>
      <c r="L49" s="99" t="s">
        <v>249</v>
      </c>
      <c r="R49" s="12"/>
      <c r="V49" s="34"/>
      <c r="X49" s="13"/>
    </row>
    <row r="50" spans="2:24" s="2" customFormat="1" ht="49.95" customHeight="1">
      <c r="B50" s="105"/>
      <c r="L50" s="106"/>
      <c r="R50" s="12"/>
      <c r="V50" s="34"/>
      <c r="X50" s="13"/>
    </row>
    <row r="51" spans="2:24" s="2" customFormat="1" ht="9" customHeight="1">
      <c r="B51" s="105"/>
      <c r="L51" s="106"/>
      <c r="R51" s="12"/>
      <c r="V51" s="34"/>
      <c r="X51" s="13"/>
    </row>
    <row r="52" spans="2:24" s="2" customFormat="1" ht="61.95" customHeight="1" thickBot="1">
      <c r="B52" s="107"/>
      <c r="C52" s="104"/>
      <c r="D52" s="104"/>
      <c r="E52" s="104"/>
      <c r="F52" s="104"/>
      <c r="G52" s="104"/>
      <c r="H52" s="104"/>
      <c r="I52" s="104"/>
      <c r="J52" s="104"/>
      <c r="K52" s="215" t="s">
        <v>257</v>
      </c>
      <c r="L52" s="216"/>
      <c r="R52" s="12"/>
      <c r="V52" s="34"/>
      <c r="X52" s="13"/>
    </row>
    <row r="53" spans="2:24" s="7" customFormat="1" ht="39.9" customHeight="1">
      <c r="B53" s="55"/>
      <c r="C53" s="11"/>
      <c r="D53" s="11"/>
      <c r="E53" s="11"/>
      <c r="F53" s="13"/>
      <c r="G53" s="11"/>
      <c r="H53" s="13"/>
      <c r="I53" s="11"/>
      <c r="J53" s="11"/>
      <c r="R53" s="17"/>
      <c r="V53" s="54"/>
      <c r="X53" s="15"/>
    </row>
    <row r="54" spans="2:24" ht="3.75" customHeight="1"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</row>
  </sheetData>
  <mergeCells count="37">
    <mergeCell ref="B54:L54"/>
    <mergeCell ref="B38:F38"/>
    <mergeCell ref="H38:L38"/>
    <mergeCell ref="B21:F21"/>
    <mergeCell ref="H21:L21"/>
    <mergeCell ref="K52:L52"/>
    <mergeCell ref="B2:L2"/>
    <mergeCell ref="H4:L4"/>
    <mergeCell ref="B20:L20"/>
    <mergeCell ref="B37:L37"/>
    <mergeCell ref="B3:L3"/>
    <mergeCell ref="B4:F4"/>
    <mergeCell ref="B16:L19"/>
    <mergeCell ref="B33:L36"/>
    <mergeCell ref="W6:Y6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6:Y26"/>
    <mergeCell ref="W27:Y27"/>
    <mergeCell ref="W28:Y28"/>
    <mergeCell ref="W21:Y21"/>
    <mergeCell ref="W22:Y22"/>
    <mergeCell ref="W23:Y23"/>
    <mergeCell ref="W24:Y24"/>
    <mergeCell ref="W25:Y25"/>
  </mergeCells>
  <phoneticPr fontId="2" type="noConversion"/>
  <printOptions horizontalCentered="1" verticalCentered="1" gridLines="1"/>
  <pageMargins left="0.23622047244094491" right="0.23622047244094491" top="0" bottom="0.74803149606299213" header="0" footer="0.31496062992125984"/>
  <pageSetup paperSize="9" scale="24" orientation="portrait" horizontalDpi="4294967293" r:id="rId1"/>
  <headerFooter alignWithMargins="0">
    <oddFooter>&amp;L&amp;"Arial,Fett"&amp;48Ligaobmann:&amp;C&amp;"Arial,Fett"&amp;26Jürgen Kaiser
Schiesswasen 15/1
72800 Eningen&amp;R&amp;"Arial,Fett"&amp;26Tel: 07121/88106
 juekaiser61@gmail.com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U204"/>
  <sheetViews>
    <sheetView tabSelected="1" zoomScale="30" zoomScaleNormal="30" zoomScaleSheetLayoutView="25" workbookViewId="0">
      <selection activeCell="O167" sqref="O167"/>
    </sheetView>
  </sheetViews>
  <sheetFormatPr baseColWidth="10" defaultColWidth="20.6640625" defaultRowHeight="20.100000000000001" customHeight="1"/>
  <cols>
    <col min="1" max="1" width="4.109375" style="8" customWidth="1"/>
    <col min="2" max="2" width="11.6640625" style="4" bestFit="1" customWidth="1"/>
    <col min="3" max="3" width="15.88671875" style="4" bestFit="1" customWidth="1"/>
    <col min="4" max="4" width="44.6640625" style="119" customWidth="1"/>
    <col min="5" max="5" width="40.5546875" style="119" customWidth="1"/>
    <col min="6" max="6" width="85" style="119" bestFit="1" customWidth="1"/>
    <col min="7" max="12" width="18.77734375" style="4" customWidth="1"/>
    <col min="13" max="13" width="1" style="4" customWidth="1"/>
    <col min="14" max="14" width="19.44140625" style="30" customWidth="1"/>
    <col min="15" max="15" width="25.109375" style="4" customWidth="1"/>
    <col min="16" max="16384" width="20.6640625" style="8"/>
  </cols>
  <sheetData>
    <row r="2" spans="1:15" ht="20.100000000000001" customHeight="1" thickBot="1">
      <c r="B2" s="18"/>
      <c r="C2" s="18"/>
      <c r="G2" s="18"/>
      <c r="H2" s="18"/>
      <c r="I2" s="18"/>
      <c r="J2" s="18"/>
      <c r="K2" s="18"/>
      <c r="L2" s="18"/>
      <c r="M2" s="18"/>
      <c r="N2" s="19"/>
      <c r="O2" s="18"/>
    </row>
    <row r="3" spans="1:15" ht="21.9" customHeight="1">
      <c r="A3" s="20"/>
      <c r="B3" s="21"/>
      <c r="C3" s="22"/>
      <c r="D3" s="127"/>
      <c r="E3" s="217"/>
      <c r="F3" s="217"/>
      <c r="G3" s="218"/>
      <c r="H3" s="218"/>
      <c r="I3" s="218"/>
      <c r="J3" s="240"/>
      <c r="K3" s="240"/>
      <c r="L3" s="240"/>
      <c r="M3" s="240"/>
      <c r="N3" s="240"/>
      <c r="O3" s="241"/>
    </row>
    <row r="4" spans="1:15" ht="21.9" customHeight="1">
      <c r="A4" s="23"/>
      <c r="B4" s="24"/>
      <c r="C4" s="174"/>
      <c r="D4" s="128"/>
      <c r="E4" s="219"/>
      <c r="F4" s="219"/>
      <c r="G4" s="220"/>
      <c r="H4" s="220"/>
      <c r="I4" s="220"/>
      <c r="J4" s="242"/>
      <c r="K4" s="242"/>
      <c r="L4" s="242"/>
      <c r="M4" s="242"/>
      <c r="N4" s="242"/>
      <c r="O4" s="243"/>
    </row>
    <row r="5" spans="1:15" ht="21.75" customHeight="1">
      <c r="A5" s="23"/>
      <c r="B5" s="24"/>
      <c r="C5" s="174"/>
      <c r="D5" s="128"/>
      <c r="E5" s="219"/>
      <c r="F5" s="219"/>
      <c r="G5" s="220"/>
      <c r="H5" s="220"/>
      <c r="I5" s="220"/>
      <c r="J5" s="242"/>
      <c r="K5" s="242"/>
      <c r="L5" s="242"/>
      <c r="M5" s="242"/>
      <c r="N5" s="242"/>
      <c r="O5" s="243"/>
    </row>
    <row r="6" spans="1:15" ht="21.75" customHeight="1">
      <c r="A6" s="23"/>
      <c r="B6" s="24"/>
      <c r="C6" s="174"/>
      <c r="D6" s="128"/>
      <c r="E6" s="219"/>
      <c r="F6" s="219"/>
      <c r="G6" s="220"/>
      <c r="H6" s="220"/>
      <c r="I6" s="220"/>
      <c r="J6" s="242"/>
      <c r="K6" s="242"/>
      <c r="L6" s="242"/>
      <c r="M6" s="242"/>
      <c r="N6" s="242"/>
      <c r="O6" s="243"/>
    </row>
    <row r="7" spans="1:15" ht="21.75" customHeight="1">
      <c r="A7" s="23"/>
      <c r="B7" s="24"/>
      <c r="C7" s="174"/>
      <c r="D7" s="128"/>
      <c r="E7" s="219"/>
      <c r="F7" s="219"/>
      <c r="G7" s="220"/>
      <c r="H7" s="220"/>
      <c r="I7" s="220"/>
      <c r="J7" s="242"/>
      <c r="K7" s="242"/>
      <c r="L7" s="242"/>
      <c r="M7" s="242"/>
      <c r="N7" s="242"/>
      <c r="O7" s="243"/>
    </row>
    <row r="8" spans="1:15" ht="21.75" customHeight="1">
      <c r="A8" s="23"/>
      <c r="B8" s="24"/>
      <c r="C8" s="174"/>
      <c r="D8" s="128"/>
      <c r="E8" s="219"/>
      <c r="F8" s="219"/>
      <c r="G8" s="220"/>
      <c r="H8" s="220"/>
      <c r="I8" s="220"/>
      <c r="J8" s="242"/>
      <c r="K8" s="242"/>
      <c r="L8" s="242"/>
      <c r="M8" s="242"/>
      <c r="N8" s="242"/>
      <c r="O8" s="243"/>
    </row>
    <row r="9" spans="1:15" ht="21.75" customHeight="1">
      <c r="A9" s="23"/>
      <c r="B9" s="24"/>
      <c r="C9" s="174"/>
      <c r="D9" s="128"/>
      <c r="E9" s="219"/>
      <c r="F9" s="219"/>
      <c r="G9" s="220"/>
      <c r="H9" s="220"/>
      <c r="I9" s="220"/>
      <c r="J9" s="242"/>
      <c r="K9" s="242"/>
      <c r="L9" s="242"/>
      <c r="M9" s="242"/>
      <c r="N9" s="242"/>
      <c r="O9" s="243"/>
    </row>
    <row r="10" spans="1:15" ht="92.4" customHeight="1">
      <c r="A10" s="23"/>
      <c r="B10" s="24"/>
      <c r="C10" s="174"/>
      <c r="D10" s="128"/>
      <c r="E10" s="219"/>
      <c r="F10" s="219"/>
      <c r="G10" s="220"/>
      <c r="H10" s="220"/>
      <c r="I10" s="220"/>
      <c r="J10" s="242"/>
      <c r="K10" s="242"/>
      <c r="L10" s="242"/>
      <c r="M10" s="242"/>
      <c r="N10" s="242"/>
      <c r="O10" s="243"/>
    </row>
    <row r="11" spans="1:15" ht="61.8" customHeight="1" thickBot="1">
      <c r="A11" s="23"/>
      <c r="B11" s="25"/>
      <c r="C11" s="26"/>
      <c r="D11" s="129"/>
      <c r="E11" s="221"/>
      <c r="F11" s="221"/>
      <c r="G11" s="222"/>
      <c r="H11" s="222"/>
      <c r="I11" s="222"/>
      <c r="J11" s="244"/>
      <c r="K11" s="244"/>
      <c r="L11" s="244"/>
      <c r="M11" s="244"/>
      <c r="N11" s="244"/>
      <c r="O11" s="245"/>
    </row>
    <row r="12" spans="1:15" ht="27.75" customHeight="1">
      <c r="A12" s="23"/>
      <c r="B12" s="131"/>
      <c r="C12" s="175"/>
      <c r="D12" s="132"/>
      <c r="E12" s="132"/>
      <c r="F12" s="132"/>
      <c r="G12" s="175"/>
      <c r="H12" s="175"/>
      <c r="I12" s="175"/>
      <c r="J12" s="176" t="s">
        <v>33</v>
      </c>
      <c r="K12" s="175"/>
      <c r="L12" s="175"/>
      <c r="M12" s="175"/>
      <c r="N12" s="177"/>
      <c r="O12" s="27"/>
    </row>
    <row r="13" spans="1:15" ht="20.100000000000001" customHeight="1">
      <c r="A13" s="23"/>
      <c r="B13" s="131"/>
      <c r="C13" s="175"/>
      <c r="D13" s="132"/>
      <c r="E13" s="132"/>
      <c r="F13" s="132"/>
      <c r="G13" s="175"/>
      <c r="H13" s="175"/>
      <c r="I13" s="175"/>
      <c r="J13" s="175"/>
      <c r="K13" s="175"/>
      <c r="L13" s="175"/>
      <c r="M13" s="175"/>
      <c r="N13" s="177"/>
      <c r="O13" s="27"/>
    </row>
    <row r="14" spans="1:15" ht="50.4" customHeight="1" thickBot="1">
      <c r="A14" s="23"/>
      <c r="B14" s="131"/>
      <c r="C14" s="175"/>
      <c r="D14" s="132"/>
      <c r="E14" s="132"/>
      <c r="F14" s="132"/>
      <c r="G14" s="175"/>
      <c r="H14" s="175"/>
      <c r="I14" s="175"/>
      <c r="J14" s="175"/>
      <c r="K14" s="175"/>
      <c r="L14" s="175"/>
      <c r="M14" s="175"/>
      <c r="N14" s="177"/>
      <c r="O14" s="27"/>
    </row>
    <row r="15" spans="1:15" ht="12" customHeight="1" thickBot="1">
      <c r="A15" s="23"/>
      <c r="B15" s="74"/>
      <c r="C15" s="75"/>
      <c r="D15" s="122"/>
      <c r="E15" s="122"/>
      <c r="F15" s="122"/>
      <c r="G15" s="223"/>
      <c r="H15" s="223"/>
      <c r="I15" s="223"/>
      <c r="J15" s="223"/>
      <c r="K15" s="223"/>
      <c r="L15" s="223"/>
      <c r="M15" s="72"/>
      <c r="N15" s="28"/>
      <c r="O15" s="76"/>
    </row>
    <row r="16" spans="1:15" ht="49.2" customHeight="1">
      <c r="A16" s="23"/>
      <c r="B16" s="165"/>
      <c r="C16" s="166"/>
      <c r="D16" s="167"/>
      <c r="E16" s="167"/>
      <c r="F16" s="168"/>
      <c r="G16" s="169">
        <v>1</v>
      </c>
      <c r="H16" s="169">
        <v>2</v>
      </c>
      <c r="I16" s="169">
        <v>3</v>
      </c>
      <c r="J16" s="169">
        <v>4</v>
      </c>
      <c r="K16" s="169">
        <v>5</v>
      </c>
      <c r="L16" s="169">
        <v>6</v>
      </c>
      <c r="M16" s="170"/>
      <c r="N16" s="224" t="s">
        <v>34</v>
      </c>
      <c r="O16" s="226" t="s">
        <v>35</v>
      </c>
    </row>
    <row r="17" spans="1:16" ht="190.8" customHeight="1" thickBot="1">
      <c r="A17" s="23"/>
      <c r="B17" s="171"/>
      <c r="C17" s="172"/>
      <c r="D17" s="123"/>
      <c r="E17" s="123"/>
      <c r="F17" s="179" t="s">
        <v>36</v>
      </c>
      <c r="G17" s="178" t="s">
        <v>37</v>
      </c>
      <c r="H17" s="178" t="s">
        <v>38</v>
      </c>
      <c r="I17" s="178" t="s">
        <v>39</v>
      </c>
      <c r="J17" s="178" t="s">
        <v>40</v>
      </c>
      <c r="K17" s="178" t="s">
        <v>41</v>
      </c>
      <c r="L17" s="178" t="s">
        <v>42</v>
      </c>
      <c r="M17" s="173"/>
      <c r="N17" s="225"/>
      <c r="O17" s="227"/>
      <c r="P17" s="2"/>
    </row>
    <row r="18" spans="1:16" ht="6.6" customHeight="1">
      <c r="A18" s="23"/>
      <c r="B18" s="29"/>
      <c r="D18" s="132"/>
      <c r="E18" s="132"/>
      <c r="F18" s="132"/>
      <c r="G18" s="163"/>
      <c r="H18" s="163"/>
      <c r="I18" s="163"/>
      <c r="J18" s="163"/>
      <c r="K18" s="163"/>
      <c r="L18" s="163"/>
      <c r="M18" s="163"/>
      <c r="N18" s="164"/>
      <c r="O18" s="73"/>
      <c r="P18" s="2"/>
    </row>
    <row r="19" spans="1:16" s="34" customFormat="1" ht="30.6" hidden="1" customHeight="1">
      <c r="A19" s="31"/>
      <c r="B19" s="32"/>
      <c r="C19" s="133"/>
      <c r="D19" s="132"/>
      <c r="E19" s="132"/>
      <c r="F19" s="132"/>
      <c r="G19" s="5"/>
      <c r="H19" s="5"/>
      <c r="I19" s="5"/>
      <c r="J19" s="5"/>
      <c r="K19" s="5"/>
      <c r="L19" s="5"/>
      <c r="M19" s="5"/>
      <c r="N19" s="5"/>
      <c r="O19" s="33"/>
    </row>
    <row r="20" spans="1:16" s="5" customFormat="1" ht="30" customHeight="1">
      <c r="A20" s="35"/>
      <c r="B20" s="43"/>
      <c r="C20" s="43"/>
      <c r="D20" s="125"/>
      <c r="E20" s="125"/>
      <c r="F20" s="181"/>
      <c r="G20" s="43"/>
      <c r="H20" s="43"/>
      <c r="I20" s="43"/>
      <c r="J20" s="43"/>
      <c r="K20" s="43"/>
      <c r="L20" s="43"/>
      <c r="M20" s="43"/>
      <c r="N20" s="43"/>
      <c r="O20" s="45"/>
    </row>
    <row r="21" spans="1:16" s="5" customFormat="1" ht="79.95" customHeight="1">
      <c r="A21" s="35"/>
      <c r="B21" s="43"/>
      <c r="C21" s="43"/>
      <c r="D21" s="182">
        <v>1</v>
      </c>
      <c r="E21" s="183"/>
      <c r="F21" s="184" t="s">
        <v>11</v>
      </c>
      <c r="G21" s="182">
        <v>807</v>
      </c>
      <c r="H21" s="182">
        <v>799</v>
      </c>
      <c r="I21" s="182"/>
      <c r="J21" s="182"/>
      <c r="K21" s="182"/>
      <c r="L21" s="182"/>
      <c r="M21" s="182"/>
      <c r="N21" s="182">
        <f t="shared" ref="N21:N39" si="0">SUBTOTAL(9,G21:L21)</f>
        <v>1606</v>
      </c>
      <c r="O21" s="185">
        <f t="shared" ref="O21:O39" si="1">AVERAGE(G21:L21)</f>
        <v>803</v>
      </c>
    </row>
    <row r="22" spans="1:16" s="5" customFormat="1" ht="79.95" customHeight="1">
      <c r="A22" s="35"/>
      <c r="B22" s="43"/>
      <c r="C22" s="43"/>
      <c r="D22" s="182">
        <v>2</v>
      </c>
      <c r="E22" s="183"/>
      <c r="F22" s="183" t="s">
        <v>8</v>
      </c>
      <c r="G22" s="182">
        <v>781</v>
      </c>
      <c r="H22" s="182">
        <v>759</v>
      </c>
      <c r="I22" s="182"/>
      <c r="J22" s="182"/>
      <c r="K22" s="182"/>
      <c r="L22" s="182"/>
      <c r="M22" s="182"/>
      <c r="N22" s="182">
        <f t="shared" si="0"/>
        <v>1540</v>
      </c>
      <c r="O22" s="185">
        <f t="shared" si="1"/>
        <v>770</v>
      </c>
    </row>
    <row r="23" spans="1:16" s="5" customFormat="1" ht="79.95" customHeight="1">
      <c r="A23" s="35"/>
      <c r="B23" s="43"/>
      <c r="C23" s="43"/>
      <c r="D23" s="182">
        <v>3</v>
      </c>
      <c r="E23" s="183"/>
      <c r="F23" s="183" t="s">
        <v>12</v>
      </c>
      <c r="G23" s="182">
        <v>749</v>
      </c>
      <c r="H23" s="182">
        <v>773</v>
      </c>
      <c r="I23" s="182"/>
      <c r="J23" s="182"/>
      <c r="K23" s="182"/>
      <c r="L23" s="182"/>
      <c r="M23" s="182"/>
      <c r="N23" s="182">
        <f t="shared" si="0"/>
        <v>1522</v>
      </c>
      <c r="O23" s="185">
        <f t="shared" si="1"/>
        <v>761</v>
      </c>
    </row>
    <row r="24" spans="1:16" s="5" customFormat="1" ht="79.95" customHeight="1">
      <c r="A24" s="35"/>
      <c r="B24" s="43"/>
      <c r="C24" s="43"/>
      <c r="D24" s="182">
        <v>4</v>
      </c>
      <c r="E24" s="183"/>
      <c r="F24" s="183" t="s">
        <v>23</v>
      </c>
      <c r="G24" s="182">
        <v>762</v>
      </c>
      <c r="H24" s="182">
        <v>748</v>
      </c>
      <c r="I24" s="182"/>
      <c r="J24" s="182"/>
      <c r="K24" s="182"/>
      <c r="L24" s="182"/>
      <c r="M24" s="182"/>
      <c r="N24" s="182">
        <f t="shared" si="0"/>
        <v>1510</v>
      </c>
      <c r="O24" s="185">
        <f t="shared" si="1"/>
        <v>755</v>
      </c>
    </row>
    <row r="25" spans="1:16" s="5" customFormat="1" ht="79.95" customHeight="1">
      <c r="A25" s="35"/>
      <c r="B25" s="43"/>
      <c r="C25" s="43"/>
      <c r="D25" s="182">
        <v>5</v>
      </c>
      <c r="E25" s="183"/>
      <c r="F25" s="183" t="s">
        <v>184</v>
      </c>
      <c r="G25" s="182">
        <v>756</v>
      </c>
      <c r="H25" s="182">
        <v>745</v>
      </c>
      <c r="I25" s="182"/>
      <c r="J25" s="182"/>
      <c r="K25" s="182"/>
      <c r="L25" s="182"/>
      <c r="M25" s="182"/>
      <c r="N25" s="182">
        <f t="shared" si="0"/>
        <v>1501</v>
      </c>
      <c r="O25" s="185">
        <f t="shared" si="1"/>
        <v>750.5</v>
      </c>
    </row>
    <row r="26" spans="1:16" s="5" customFormat="1" ht="79.95" customHeight="1">
      <c r="A26" s="35"/>
      <c r="B26" s="43"/>
      <c r="C26" s="43"/>
      <c r="D26" s="182">
        <v>6</v>
      </c>
      <c r="E26" s="183"/>
      <c r="F26" s="183" t="s">
        <v>24</v>
      </c>
      <c r="G26" s="182">
        <v>756</v>
      </c>
      <c r="H26" s="182">
        <v>731</v>
      </c>
      <c r="I26" s="182"/>
      <c r="J26" s="182"/>
      <c r="K26" s="182"/>
      <c r="L26" s="182"/>
      <c r="M26" s="182"/>
      <c r="N26" s="182">
        <f t="shared" si="0"/>
        <v>1487</v>
      </c>
      <c r="O26" s="185">
        <f t="shared" si="1"/>
        <v>743.5</v>
      </c>
    </row>
    <row r="27" spans="1:16" s="5" customFormat="1" ht="79.95" customHeight="1">
      <c r="A27" s="35"/>
      <c r="B27" s="43"/>
      <c r="C27" s="43"/>
      <c r="D27" s="182">
        <v>7</v>
      </c>
      <c r="E27" s="183"/>
      <c r="F27" s="183" t="s">
        <v>7</v>
      </c>
      <c r="G27" s="182">
        <v>743</v>
      </c>
      <c r="H27" s="182">
        <v>727</v>
      </c>
      <c r="I27" s="182"/>
      <c r="J27" s="182"/>
      <c r="K27" s="182"/>
      <c r="L27" s="182"/>
      <c r="M27" s="182"/>
      <c r="N27" s="182">
        <f t="shared" si="0"/>
        <v>1470</v>
      </c>
      <c r="O27" s="185">
        <f t="shared" si="1"/>
        <v>735</v>
      </c>
    </row>
    <row r="28" spans="1:16" s="5" customFormat="1" ht="79.95" customHeight="1">
      <c r="A28" s="35"/>
      <c r="B28" s="43"/>
      <c r="C28" s="43"/>
      <c r="D28" s="182">
        <v>8</v>
      </c>
      <c r="E28" s="183"/>
      <c r="F28" s="183" t="s">
        <v>13</v>
      </c>
      <c r="G28" s="182">
        <v>750</v>
      </c>
      <c r="H28" s="182">
        <v>719</v>
      </c>
      <c r="I28" s="182"/>
      <c r="J28" s="182"/>
      <c r="K28" s="182"/>
      <c r="L28" s="182"/>
      <c r="M28" s="182"/>
      <c r="N28" s="182">
        <f t="shared" si="0"/>
        <v>1469</v>
      </c>
      <c r="O28" s="185">
        <f t="shared" si="1"/>
        <v>734.5</v>
      </c>
    </row>
    <row r="29" spans="1:16" s="5" customFormat="1" ht="79.95" customHeight="1">
      <c r="A29" s="35"/>
      <c r="B29" s="43"/>
      <c r="C29" s="43"/>
      <c r="D29" s="182">
        <v>9</v>
      </c>
      <c r="E29" s="183"/>
      <c r="F29" s="183" t="s">
        <v>27</v>
      </c>
      <c r="G29" s="182">
        <v>748</v>
      </c>
      <c r="H29" s="182">
        <v>715</v>
      </c>
      <c r="I29" s="182"/>
      <c r="J29" s="182"/>
      <c r="K29" s="182"/>
      <c r="L29" s="182"/>
      <c r="M29" s="182"/>
      <c r="N29" s="182">
        <f t="shared" si="0"/>
        <v>1463</v>
      </c>
      <c r="O29" s="185">
        <f t="shared" si="1"/>
        <v>731.5</v>
      </c>
    </row>
    <row r="30" spans="1:16" s="5" customFormat="1" ht="79.95" customHeight="1">
      <c r="A30" s="35"/>
      <c r="B30" s="43"/>
      <c r="C30" s="43"/>
      <c r="D30" s="182">
        <v>10</v>
      </c>
      <c r="E30" s="183"/>
      <c r="F30" s="183" t="s">
        <v>9</v>
      </c>
      <c r="G30" s="182">
        <v>729</v>
      </c>
      <c r="H30" s="182">
        <v>727</v>
      </c>
      <c r="I30" s="182"/>
      <c r="J30" s="182"/>
      <c r="K30" s="182"/>
      <c r="L30" s="182"/>
      <c r="M30" s="182"/>
      <c r="N30" s="182">
        <f t="shared" si="0"/>
        <v>1456</v>
      </c>
      <c r="O30" s="185">
        <f t="shared" si="1"/>
        <v>728</v>
      </c>
    </row>
    <row r="31" spans="1:16" s="5" customFormat="1" ht="79.95" customHeight="1">
      <c r="A31" s="35"/>
      <c r="B31" s="43"/>
      <c r="C31" s="43"/>
      <c r="D31" s="182">
        <v>11</v>
      </c>
      <c r="E31" s="183"/>
      <c r="F31" s="183" t="s">
        <v>16</v>
      </c>
      <c r="G31" s="182">
        <v>739</v>
      </c>
      <c r="H31" s="182">
        <v>716</v>
      </c>
      <c r="I31" s="182"/>
      <c r="J31" s="182"/>
      <c r="K31" s="182"/>
      <c r="L31" s="182"/>
      <c r="M31" s="182"/>
      <c r="N31" s="182">
        <f t="shared" si="0"/>
        <v>1455</v>
      </c>
      <c r="O31" s="185">
        <f t="shared" si="1"/>
        <v>727.5</v>
      </c>
    </row>
    <row r="32" spans="1:16" s="5" customFormat="1" ht="79.95" customHeight="1">
      <c r="A32" s="35"/>
      <c r="B32" s="43"/>
      <c r="C32" s="43"/>
      <c r="D32" s="182">
        <v>12</v>
      </c>
      <c r="E32" s="183"/>
      <c r="F32" s="183" t="s">
        <v>19</v>
      </c>
      <c r="G32" s="182">
        <v>714</v>
      </c>
      <c r="H32" s="182">
        <v>715</v>
      </c>
      <c r="I32" s="182"/>
      <c r="J32" s="182"/>
      <c r="K32" s="182"/>
      <c r="L32" s="182"/>
      <c r="M32" s="182"/>
      <c r="N32" s="182">
        <f t="shared" si="0"/>
        <v>1429</v>
      </c>
      <c r="O32" s="185">
        <f t="shared" si="1"/>
        <v>714.5</v>
      </c>
    </row>
    <row r="33" spans="1:15" s="5" customFormat="1" ht="79.95" customHeight="1">
      <c r="A33" s="35"/>
      <c r="B33" s="43"/>
      <c r="C33" s="43"/>
      <c r="D33" s="182">
        <v>13</v>
      </c>
      <c r="E33" s="183"/>
      <c r="F33" s="184" t="s">
        <v>44</v>
      </c>
      <c r="G33" s="182">
        <v>711</v>
      </c>
      <c r="H33" s="182">
        <v>707</v>
      </c>
      <c r="I33" s="182"/>
      <c r="J33" s="182"/>
      <c r="K33" s="182"/>
      <c r="L33" s="182"/>
      <c r="M33" s="182"/>
      <c r="N33" s="182">
        <f t="shared" si="0"/>
        <v>1418</v>
      </c>
      <c r="O33" s="185">
        <f t="shared" si="1"/>
        <v>709</v>
      </c>
    </row>
    <row r="34" spans="1:15" s="5" customFormat="1" ht="79.95" customHeight="1">
      <c r="A34" s="35"/>
      <c r="B34" s="43"/>
      <c r="C34" s="43"/>
      <c r="D34" s="182">
        <v>14</v>
      </c>
      <c r="E34" s="183"/>
      <c r="F34" s="184" t="s">
        <v>43</v>
      </c>
      <c r="G34" s="182">
        <v>706</v>
      </c>
      <c r="H34" s="182">
        <v>711</v>
      </c>
      <c r="I34" s="182"/>
      <c r="J34" s="182"/>
      <c r="K34" s="182"/>
      <c r="L34" s="182"/>
      <c r="M34" s="182"/>
      <c r="N34" s="182">
        <f t="shared" si="0"/>
        <v>1417</v>
      </c>
      <c r="O34" s="185">
        <f t="shared" si="1"/>
        <v>708.5</v>
      </c>
    </row>
    <row r="35" spans="1:15" s="5" customFormat="1" ht="79.95" customHeight="1">
      <c r="A35" s="35"/>
      <c r="B35" s="43"/>
      <c r="C35" s="43"/>
      <c r="D35" s="182">
        <v>15</v>
      </c>
      <c r="E35" s="183"/>
      <c r="F35" s="183" t="s">
        <v>14</v>
      </c>
      <c r="G35" s="182">
        <v>691</v>
      </c>
      <c r="H35" s="182">
        <v>723</v>
      </c>
      <c r="I35" s="182"/>
      <c r="J35" s="182"/>
      <c r="K35" s="182"/>
      <c r="L35" s="182"/>
      <c r="M35" s="182"/>
      <c r="N35" s="182">
        <f t="shared" si="0"/>
        <v>1414</v>
      </c>
      <c r="O35" s="185">
        <f t="shared" si="1"/>
        <v>707</v>
      </c>
    </row>
    <row r="36" spans="1:15" s="5" customFormat="1" ht="79.95" customHeight="1">
      <c r="A36" s="35"/>
      <c r="B36" s="43"/>
      <c r="C36" s="43"/>
      <c r="D36" s="182">
        <v>16</v>
      </c>
      <c r="E36" s="183"/>
      <c r="F36" s="183" t="s">
        <v>18</v>
      </c>
      <c r="G36" s="182">
        <v>683</v>
      </c>
      <c r="H36" s="182">
        <v>680</v>
      </c>
      <c r="I36" s="182"/>
      <c r="J36" s="182"/>
      <c r="K36" s="182"/>
      <c r="L36" s="182"/>
      <c r="M36" s="182"/>
      <c r="N36" s="182">
        <f t="shared" si="0"/>
        <v>1363</v>
      </c>
      <c r="O36" s="185">
        <f t="shared" si="1"/>
        <v>681.5</v>
      </c>
    </row>
    <row r="37" spans="1:15" s="5" customFormat="1" ht="79.95" customHeight="1">
      <c r="A37" s="35"/>
      <c r="B37" s="43"/>
      <c r="C37" s="43"/>
      <c r="D37" s="182">
        <v>17</v>
      </c>
      <c r="E37" s="183"/>
      <c r="F37" s="183" t="s">
        <v>22</v>
      </c>
      <c r="G37" s="182">
        <v>701</v>
      </c>
      <c r="H37" s="182">
        <v>638</v>
      </c>
      <c r="I37" s="182"/>
      <c r="J37" s="182"/>
      <c r="K37" s="182"/>
      <c r="L37" s="182"/>
      <c r="M37" s="182"/>
      <c r="N37" s="182">
        <f t="shared" si="0"/>
        <v>1339</v>
      </c>
      <c r="O37" s="185">
        <f t="shared" si="1"/>
        <v>669.5</v>
      </c>
    </row>
    <row r="38" spans="1:15" s="5" customFormat="1" ht="79.95" customHeight="1">
      <c r="A38" s="35"/>
      <c r="B38" s="43"/>
      <c r="C38" s="43"/>
      <c r="D38" s="182">
        <v>18</v>
      </c>
      <c r="E38" s="183"/>
      <c r="F38" s="183" t="s">
        <v>20</v>
      </c>
      <c r="G38" s="182">
        <v>682</v>
      </c>
      <c r="H38" s="182">
        <v>617</v>
      </c>
      <c r="I38" s="182"/>
      <c r="J38" s="182"/>
      <c r="K38" s="182"/>
      <c r="L38" s="182"/>
      <c r="M38" s="182"/>
      <c r="N38" s="182">
        <f t="shared" si="0"/>
        <v>1299</v>
      </c>
      <c r="O38" s="185">
        <f t="shared" si="1"/>
        <v>649.5</v>
      </c>
    </row>
    <row r="39" spans="1:15" s="5" customFormat="1" ht="79.95" customHeight="1">
      <c r="A39" s="35"/>
      <c r="B39" s="43"/>
      <c r="C39" s="43"/>
      <c r="D39" s="182">
        <v>19</v>
      </c>
      <c r="E39" s="183"/>
      <c r="F39" s="183" t="s">
        <v>26</v>
      </c>
      <c r="G39" s="182">
        <v>441</v>
      </c>
      <c r="H39" s="182">
        <v>725</v>
      </c>
      <c r="I39" s="182"/>
      <c r="J39" s="182"/>
      <c r="K39" s="182"/>
      <c r="L39" s="182"/>
      <c r="M39" s="182"/>
      <c r="N39" s="182">
        <f t="shared" si="0"/>
        <v>1166</v>
      </c>
      <c r="O39" s="185">
        <f t="shared" si="1"/>
        <v>583</v>
      </c>
    </row>
    <row r="40" spans="1:15" s="5" customFormat="1" ht="30" customHeight="1">
      <c r="A40" s="35"/>
      <c r="B40" s="43"/>
      <c r="C40" s="43"/>
      <c r="D40" s="125"/>
      <c r="E40" s="125"/>
      <c r="F40" s="125"/>
      <c r="G40" s="43"/>
      <c r="H40" s="43"/>
      <c r="I40" s="43"/>
      <c r="J40" s="43"/>
      <c r="K40" s="43"/>
      <c r="L40" s="43"/>
      <c r="M40" s="43"/>
      <c r="N40" s="186"/>
      <c r="O40" s="45"/>
    </row>
    <row r="41" spans="1:15" s="5" customFormat="1" ht="30" customHeight="1">
      <c r="A41" s="35"/>
      <c r="B41" s="43"/>
      <c r="C41" s="43"/>
      <c r="D41" s="125"/>
      <c r="E41" s="125"/>
      <c r="F41" s="125"/>
      <c r="G41" s="43"/>
      <c r="H41" s="43"/>
      <c r="I41" s="43"/>
      <c r="J41" s="43"/>
      <c r="K41" s="43"/>
      <c r="L41" s="43"/>
      <c r="M41" s="43"/>
      <c r="N41" s="43"/>
      <c r="O41" s="45"/>
    </row>
    <row r="42" spans="1:15" s="5" customFormat="1" ht="25.8" customHeight="1">
      <c r="A42" s="35"/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</row>
    <row r="43" spans="1:15" s="5" customFormat="1" ht="30" hidden="1" customHeight="1">
      <c r="A43" s="35"/>
      <c r="B43" s="249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1"/>
    </row>
    <row r="44" spans="1:15" s="5" customFormat="1" ht="30" hidden="1" customHeight="1">
      <c r="A44" s="35"/>
      <c r="B44" s="249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1"/>
    </row>
    <row r="45" spans="1:15" s="5" customFormat="1" ht="30" hidden="1" customHeight="1">
      <c r="A45" s="35"/>
      <c r="B45" s="249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1"/>
    </row>
    <row r="46" spans="1:15" s="5" customFormat="1" ht="30" hidden="1" customHeight="1">
      <c r="A46" s="35"/>
      <c r="B46" s="249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1"/>
    </row>
    <row r="47" spans="1:15" s="5" customFormat="1" ht="30" hidden="1" customHeight="1">
      <c r="A47" s="35"/>
      <c r="B47" s="249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1"/>
    </row>
    <row r="48" spans="1:15" s="5" customFormat="1" ht="30" hidden="1" customHeight="1">
      <c r="A48" s="35"/>
      <c r="B48" s="249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1"/>
    </row>
    <row r="49" spans="1:15" s="5" customFormat="1" ht="30" customHeight="1">
      <c r="A49" s="35"/>
      <c r="B49" s="248"/>
      <c r="C49" s="248"/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</row>
    <row r="50" spans="1:15" s="5" customFormat="1" ht="30" customHeight="1">
      <c r="A50" s="35"/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</row>
    <row r="51" spans="1:15" s="5" customFormat="1" ht="30" customHeight="1" thickBot="1">
      <c r="A51" s="36"/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</row>
    <row r="52" spans="1:15" ht="3.75" customHeight="1" thickBot="1">
      <c r="O52" s="38"/>
    </row>
    <row r="53" spans="1:15" ht="0.75" hidden="1" customHeight="1" thickBot="1">
      <c r="D53" s="4"/>
      <c r="E53" s="4"/>
      <c r="F53" s="37"/>
      <c r="O53" s="38"/>
    </row>
    <row r="54" spans="1:15" ht="19.5" hidden="1" customHeight="1" thickBot="1">
      <c r="D54" s="4"/>
      <c r="E54" s="4"/>
      <c r="F54" s="37"/>
      <c r="O54" s="38"/>
    </row>
    <row r="55" spans="1:15" ht="19.5" hidden="1" customHeight="1" thickBot="1">
      <c r="D55" s="4"/>
      <c r="E55" s="4"/>
      <c r="F55" s="4"/>
    </row>
    <row r="56" spans="1:15" ht="20.100000000000001" customHeight="1">
      <c r="A56" s="34"/>
      <c r="B56" s="228" t="s">
        <v>45</v>
      </c>
      <c r="C56" s="229"/>
      <c r="D56" s="230"/>
      <c r="E56" s="230"/>
      <c r="F56" s="230"/>
      <c r="G56" s="229"/>
      <c r="H56" s="229"/>
      <c r="I56" s="229"/>
      <c r="J56" s="229"/>
      <c r="K56" s="229"/>
      <c r="L56" s="229"/>
      <c r="M56" s="229"/>
      <c r="N56" s="229"/>
      <c r="O56" s="231"/>
    </row>
    <row r="57" spans="1:15" ht="20.100000000000001" customHeight="1">
      <c r="B57" s="232"/>
      <c r="C57" s="233"/>
      <c r="D57" s="234"/>
      <c r="E57" s="234"/>
      <c r="F57" s="234"/>
      <c r="G57" s="233"/>
      <c r="H57" s="233"/>
      <c r="I57" s="233"/>
      <c r="J57" s="233"/>
      <c r="K57" s="233"/>
      <c r="L57" s="233"/>
      <c r="M57" s="233"/>
      <c r="N57" s="233"/>
      <c r="O57" s="235"/>
    </row>
    <row r="58" spans="1:15" ht="20.100000000000001" customHeight="1">
      <c r="B58" s="232"/>
      <c r="C58" s="233"/>
      <c r="D58" s="234"/>
      <c r="E58" s="234"/>
      <c r="F58" s="234"/>
      <c r="G58" s="233"/>
      <c r="H58" s="233"/>
      <c r="I58" s="233"/>
      <c r="J58" s="233"/>
      <c r="K58" s="233"/>
      <c r="L58" s="233"/>
      <c r="M58" s="233"/>
      <c r="N58" s="233"/>
      <c r="O58" s="235"/>
    </row>
    <row r="59" spans="1:15" ht="20.100000000000001" customHeight="1" thickBot="1">
      <c r="B59" s="236"/>
      <c r="C59" s="237"/>
      <c r="D59" s="238"/>
      <c r="E59" s="238"/>
      <c r="F59" s="238"/>
      <c r="G59" s="237"/>
      <c r="H59" s="237"/>
      <c r="I59" s="237"/>
      <c r="J59" s="237"/>
      <c r="K59" s="237"/>
      <c r="L59" s="237"/>
      <c r="M59" s="237"/>
      <c r="N59" s="237"/>
      <c r="O59" s="239"/>
    </row>
    <row r="60" spans="1:15" s="39" customFormat="1" ht="46.2" customHeight="1">
      <c r="B60" s="40"/>
      <c r="C60" s="41"/>
      <c r="D60" s="122"/>
      <c r="E60" s="122"/>
      <c r="F60" s="122"/>
      <c r="G60" s="252" t="s">
        <v>46</v>
      </c>
      <c r="H60" s="252"/>
      <c r="I60" s="252"/>
      <c r="J60" s="252"/>
      <c r="K60" s="252"/>
      <c r="L60" s="252"/>
      <c r="M60" s="252"/>
      <c r="N60" s="252"/>
      <c r="O60" s="253"/>
    </row>
    <row r="61" spans="1:15" ht="37.200000000000003" customHeight="1">
      <c r="B61" s="29"/>
      <c r="G61" s="135">
        <v>1</v>
      </c>
      <c r="H61" s="135">
        <v>2</v>
      </c>
      <c r="I61" s="135">
        <v>3</v>
      </c>
      <c r="J61" s="135">
        <v>4</v>
      </c>
      <c r="K61" s="135">
        <v>5</v>
      </c>
      <c r="L61" s="135">
        <v>6</v>
      </c>
      <c r="N61" s="254" t="s">
        <v>34</v>
      </c>
      <c r="O61" s="255" t="s">
        <v>35</v>
      </c>
    </row>
    <row r="62" spans="1:15" s="34" customFormat="1" ht="216.6" customHeight="1" thickBot="1">
      <c r="B62" s="162" t="s">
        <v>47</v>
      </c>
      <c r="C62" s="130"/>
      <c r="D62" s="159" t="s">
        <v>48</v>
      </c>
      <c r="E62" s="159" t="s">
        <v>49</v>
      </c>
      <c r="F62" s="159" t="s">
        <v>36</v>
      </c>
      <c r="G62" s="160" t="s">
        <v>50</v>
      </c>
      <c r="H62" s="160" t="s">
        <v>51</v>
      </c>
      <c r="I62" s="161" t="s">
        <v>230</v>
      </c>
      <c r="J62" s="160" t="s">
        <v>52</v>
      </c>
      <c r="K62" s="160" t="s">
        <v>53</v>
      </c>
      <c r="L62" s="160" t="s">
        <v>54</v>
      </c>
      <c r="M62" s="42"/>
      <c r="N62" s="225"/>
      <c r="O62" s="227"/>
    </row>
    <row r="63" spans="1:15" s="34" customFormat="1" ht="29.4" customHeight="1" thickBot="1">
      <c r="B63" s="147"/>
      <c r="C63" s="134"/>
      <c r="D63" s="146"/>
      <c r="E63" s="146"/>
      <c r="F63" s="146"/>
      <c r="G63" s="134"/>
      <c r="H63" s="134"/>
      <c r="I63" s="134"/>
      <c r="J63" s="134"/>
      <c r="K63" s="134"/>
      <c r="L63" s="134"/>
      <c r="M63" s="134"/>
      <c r="N63" s="134"/>
      <c r="O63" s="148"/>
    </row>
    <row r="64" spans="1:15" s="34" customFormat="1" ht="45" customHeight="1" thickBot="1">
      <c r="B64" s="137">
        <v>1</v>
      </c>
      <c r="C64" s="155" t="s">
        <v>55</v>
      </c>
      <c r="D64" s="138" t="s">
        <v>166</v>
      </c>
      <c r="E64" s="138" t="s">
        <v>167</v>
      </c>
      <c r="F64" s="138" t="s">
        <v>217</v>
      </c>
      <c r="G64" s="149">
        <v>274</v>
      </c>
      <c r="H64" s="149">
        <v>281</v>
      </c>
      <c r="I64" s="149"/>
      <c r="J64" s="149"/>
      <c r="K64" s="149"/>
      <c r="L64" s="149"/>
      <c r="M64" s="149"/>
      <c r="N64" s="149">
        <f t="shared" ref="N64:N70" si="2">SUM(G64:L64)</f>
        <v>555</v>
      </c>
      <c r="O64" s="150">
        <f t="shared" ref="O64:O73" si="3">AVERAGE(G64:L64)</f>
        <v>277.5</v>
      </c>
    </row>
    <row r="65" spans="2:15" s="5" customFormat="1" ht="45" customHeight="1" thickBot="1">
      <c r="B65" s="136">
        <v>2</v>
      </c>
      <c r="C65" s="44"/>
      <c r="D65" s="125" t="s">
        <v>99</v>
      </c>
      <c r="E65" s="125" t="s">
        <v>167</v>
      </c>
      <c r="F65" s="125" t="s">
        <v>23</v>
      </c>
      <c r="G65" s="149">
        <v>258</v>
      </c>
      <c r="H65" s="151">
        <v>277</v>
      </c>
      <c r="I65" s="151"/>
      <c r="J65" s="151"/>
      <c r="K65" s="151"/>
      <c r="L65" s="151"/>
      <c r="M65" s="151"/>
      <c r="N65" s="151">
        <f t="shared" si="2"/>
        <v>535</v>
      </c>
      <c r="O65" s="152">
        <f t="shared" si="3"/>
        <v>267.5</v>
      </c>
    </row>
    <row r="66" spans="2:15" s="5" customFormat="1" ht="45" customHeight="1" thickBot="1">
      <c r="B66" s="136">
        <v>2</v>
      </c>
      <c r="C66" s="43"/>
      <c r="D66" s="125" t="s">
        <v>222</v>
      </c>
      <c r="E66" s="125" t="s">
        <v>62</v>
      </c>
      <c r="F66" s="125" t="s">
        <v>217</v>
      </c>
      <c r="G66" s="149">
        <v>269</v>
      </c>
      <c r="H66" s="151">
        <v>266</v>
      </c>
      <c r="I66" s="151"/>
      <c r="J66" s="151"/>
      <c r="K66" s="151"/>
      <c r="L66" s="151"/>
      <c r="M66" s="151"/>
      <c r="N66" s="151">
        <f t="shared" si="2"/>
        <v>535</v>
      </c>
      <c r="O66" s="152">
        <f t="shared" si="3"/>
        <v>267.5</v>
      </c>
    </row>
    <row r="67" spans="2:15" s="5" customFormat="1" ht="45" customHeight="1" thickBot="1">
      <c r="B67" s="136">
        <v>4</v>
      </c>
      <c r="C67" s="43"/>
      <c r="D67" s="125" t="s">
        <v>56</v>
      </c>
      <c r="E67" s="125" t="s">
        <v>57</v>
      </c>
      <c r="F67" s="125" t="s">
        <v>8</v>
      </c>
      <c r="G67" s="149">
        <v>262</v>
      </c>
      <c r="H67" s="151">
        <v>266</v>
      </c>
      <c r="I67" s="151"/>
      <c r="J67" s="151"/>
      <c r="K67" s="151"/>
      <c r="L67" s="151"/>
      <c r="M67" s="151"/>
      <c r="N67" s="151">
        <f t="shared" si="2"/>
        <v>528</v>
      </c>
      <c r="O67" s="152">
        <f t="shared" si="3"/>
        <v>264</v>
      </c>
    </row>
    <row r="68" spans="2:15" s="5" customFormat="1" ht="45" customHeight="1" thickBot="1">
      <c r="B68" s="136">
        <v>5</v>
      </c>
      <c r="C68" s="43"/>
      <c r="D68" s="125" t="s">
        <v>89</v>
      </c>
      <c r="E68" s="125" t="s">
        <v>90</v>
      </c>
      <c r="F68" s="125" t="s">
        <v>27</v>
      </c>
      <c r="G68" s="149">
        <v>265</v>
      </c>
      <c r="H68" s="151">
        <v>253</v>
      </c>
      <c r="I68" s="151"/>
      <c r="J68" s="151"/>
      <c r="K68" s="151"/>
      <c r="L68" s="151"/>
      <c r="M68" s="151"/>
      <c r="N68" s="151">
        <f t="shared" si="2"/>
        <v>518</v>
      </c>
      <c r="O68" s="152">
        <f t="shared" si="3"/>
        <v>259</v>
      </c>
    </row>
    <row r="69" spans="2:15" s="5" customFormat="1" ht="45" customHeight="1" thickBot="1">
      <c r="B69" s="136">
        <v>6</v>
      </c>
      <c r="C69" s="43"/>
      <c r="D69" s="125" t="s">
        <v>195</v>
      </c>
      <c r="E69" s="125" t="s">
        <v>196</v>
      </c>
      <c r="F69" s="125" t="s">
        <v>24</v>
      </c>
      <c r="G69" s="149">
        <v>247</v>
      </c>
      <c r="H69" s="151">
        <v>269</v>
      </c>
      <c r="I69" s="151"/>
      <c r="J69" s="151"/>
      <c r="K69" s="151"/>
      <c r="L69" s="151"/>
      <c r="M69" s="151"/>
      <c r="N69" s="151">
        <f t="shared" si="2"/>
        <v>516</v>
      </c>
      <c r="O69" s="152">
        <f t="shared" si="3"/>
        <v>258</v>
      </c>
    </row>
    <row r="70" spans="2:15" s="5" customFormat="1" ht="45" customHeight="1">
      <c r="B70" s="136">
        <v>7</v>
      </c>
      <c r="C70" s="43"/>
      <c r="D70" s="125" t="s">
        <v>58</v>
      </c>
      <c r="E70" s="125" t="s">
        <v>59</v>
      </c>
      <c r="F70" s="125" t="s">
        <v>24</v>
      </c>
      <c r="G70" s="149">
        <v>269</v>
      </c>
      <c r="H70" s="151">
        <v>244</v>
      </c>
      <c r="I70" s="151"/>
      <c r="J70" s="151"/>
      <c r="K70" s="151"/>
      <c r="L70" s="151"/>
      <c r="M70" s="151"/>
      <c r="N70" s="151">
        <f t="shared" si="2"/>
        <v>513</v>
      </c>
      <c r="O70" s="152">
        <f t="shared" si="3"/>
        <v>256.5</v>
      </c>
    </row>
    <row r="71" spans="2:15" s="5" customFormat="1" ht="45" customHeight="1">
      <c r="B71" s="136">
        <v>7</v>
      </c>
      <c r="C71" s="43"/>
      <c r="D71" s="125" t="s">
        <v>75</v>
      </c>
      <c r="E71" s="125" t="s">
        <v>76</v>
      </c>
      <c r="F71" s="125" t="s">
        <v>7</v>
      </c>
      <c r="G71" s="151">
        <v>261</v>
      </c>
      <c r="H71" s="151">
        <v>252</v>
      </c>
      <c r="I71" s="151"/>
      <c r="J71" s="151"/>
      <c r="K71" s="151"/>
      <c r="L71" s="151"/>
      <c r="M71" s="151"/>
      <c r="N71" s="151">
        <f>SUM(G71:I71)</f>
        <v>513</v>
      </c>
      <c r="O71" s="152">
        <f t="shared" si="3"/>
        <v>256.5</v>
      </c>
    </row>
    <row r="72" spans="2:15" s="5" customFormat="1" ht="45" customHeight="1">
      <c r="B72" s="136">
        <v>9</v>
      </c>
      <c r="C72" s="43"/>
      <c r="D72" s="125" t="s">
        <v>168</v>
      </c>
      <c r="E72" s="125" t="s">
        <v>169</v>
      </c>
      <c r="F72" s="125" t="s">
        <v>9</v>
      </c>
      <c r="G72" s="151">
        <v>252</v>
      </c>
      <c r="H72" s="151">
        <v>259</v>
      </c>
      <c r="I72" s="151"/>
      <c r="J72" s="151"/>
      <c r="K72" s="151"/>
      <c r="L72" s="151"/>
      <c r="M72" s="151"/>
      <c r="N72" s="154">
        <f t="shared" ref="N72:N83" si="4">SUM(G72:L72)</f>
        <v>511</v>
      </c>
      <c r="O72" s="152">
        <f t="shared" si="3"/>
        <v>255.5</v>
      </c>
    </row>
    <row r="73" spans="2:15" s="5" customFormat="1" ht="45" customHeight="1">
      <c r="B73" s="136">
        <v>10</v>
      </c>
      <c r="C73" s="43"/>
      <c r="D73" s="125" t="s">
        <v>212</v>
      </c>
      <c r="E73" s="125" t="s">
        <v>167</v>
      </c>
      <c r="F73" s="125" t="s">
        <v>22</v>
      </c>
      <c r="G73" s="151">
        <v>256</v>
      </c>
      <c r="H73" s="151">
        <v>253</v>
      </c>
      <c r="I73" s="151"/>
      <c r="J73" s="151"/>
      <c r="K73" s="151"/>
      <c r="L73" s="151"/>
      <c r="M73" s="151"/>
      <c r="N73" s="151">
        <f t="shared" si="4"/>
        <v>509</v>
      </c>
      <c r="O73" s="152">
        <f t="shared" si="3"/>
        <v>254.5</v>
      </c>
    </row>
    <row r="74" spans="2:15" s="5" customFormat="1" ht="45" customHeight="1">
      <c r="B74" s="136">
        <v>11</v>
      </c>
      <c r="C74" s="43"/>
      <c r="D74" s="125" t="s">
        <v>223</v>
      </c>
      <c r="E74" s="125" t="s">
        <v>102</v>
      </c>
      <c r="F74" s="125" t="s">
        <v>217</v>
      </c>
      <c r="G74" s="151">
        <v>264</v>
      </c>
      <c r="H74" s="151">
        <v>244</v>
      </c>
      <c r="I74" s="151"/>
      <c r="J74" s="151"/>
      <c r="K74" s="151"/>
      <c r="L74" s="151"/>
      <c r="M74" s="151"/>
      <c r="N74" s="154">
        <f t="shared" si="4"/>
        <v>508</v>
      </c>
      <c r="O74" s="152">
        <f>AVERAGE(G74:M74)</f>
        <v>254</v>
      </c>
    </row>
    <row r="75" spans="2:15" s="5" customFormat="1" ht="45" customHeight="1">
      <c r="B75" s="136">
        <v>12</v>
      </c>
      <c r="C75" s="44"/>
      <c r="D75" s="125" t="s">
        <v>77</v>
      </c>
      <c r="E75" s="125" t="s">
        <v>78</v>
      </c>
      <c r="F75" s="125" t="s">
        <v>8</v>
      </c>
      <c r="G75" s="151">
        <v>259</v>
      </c>
      <c r="H75" s="151">
        <v>248</v>
      </c>
      <c r="I75" s="151"/>
      <c r="J75" s="151"/>
      <c r="K75" s="151"/>
      <c r="L75" s="151"/>
      <c r="M75" s="151"/>
      <c r="N75" s="151">
        <f t="shared" si="4"/>
        <v>507</v>
      </c>
      <c r="O75" s="152">
        <f t="shared" ref="O75:O96" si="5">AVERAGE(G75:L75)</f>
        <v>253.5</v>
      </c>
    </row>
    <row r="76" spans="2:15" s="5" customFormat="1" ht="45" customHeight="1">
      <c r="B76" s="136">
        <v>13</v>
      </c>
      <c r="C76" s="43"/>
      <c r="D76" s="125" t="s">
        <v>69</v>
      </c>
      <c r="E76" s="125" t="s">
        <v>88</v>
      </c>
      <c r="F76" s="125" t="s">
        <v>9</v>
      </c>
      <c r="G76" s="151">
        <v>249</v>
      </c>
      <c r="H76" s="151">
        <v>255</v>
      </c>
      <c r="I76" s="151"/>
      <c r="J76" s="151"/>
      <c r="K76" s="151"/>
      <c r="L76" s="151"/>
      <c r="M76" s="151"/>
      <c r="N76" s="151">
        <f t="shared" si="4"/>
        <v>504</v>
      </c>
      <c r="O76" s="152">
        <f t="shared" si="5"/>
        <v>252</v>
      </c>
    </row>
    <row r="77" spans="2:15" s="5" customFormat="1" ht="45" customHeight="1">
      <c r="B77" s="136">
        <v>14</v>
      </c>
      <c r="C77" s="43"/>
      <c r="D77" s="125" t="s">
        <v>85</v>
      </c>
      <c r="E77" s="125" t="s">
        <v>86</v>
      </c>
      <c r="F77" s="125" t="s">
        <v>8</v>
      </c>
      <c r="G77" s="151">
        <v>260</v>
      </c>
      <c r="H77" s="151">
        <v>243</v>
      </c>
      <c r="I77" s="151"/>
      <c r="J77" s="151"/>
      <c r="K77" s="151"/>
      <c r="L77" s="151"/>
      <c r="M77" s="151"/>
      <c r="N77" s="151">
        <f t="shared" si="4"/>
        <v>503</v>
      </c>
      <c r="O77" s="152">
        <f t="shared" si="5"/>
        <v>251.5</v>
      </c>
    </row>
    <row r="78" spans="2:15" s="5" customFormat="1" ht="45" customHeight="1">
      <c r="B78" s="136">
        <v>15</v>
      </c>
      <c r="C78" s="43" t="s">
        <v>55</v>
      </c>
      <c r="D78" s="125" t="s">
        <v>163</v>
      </c>
      <c r="E78" s="125" t="s">
        <v>190</v>
      </c>
      <c r="F78" s="125" t="s">
        <v>184</v>
      </c>
      <c r="G78" s="151">
        <v>247</v>
      </c>
      <c r="H78" s="151">
        <v>255</v>
      </c>
      <c r="I78" s="151"/>
      <c r="J78" s="151"/>
      <c r="K78" s="151"/>
      <c r="L78" s="151"/>
      <c r="M78" s="151"/>
      <c r="N78" s="151">
        <f t="shared" si="4"/>
        <v>502</v>
      </c>
      <c r="O78" s="152">
        <f t="shared" si="5"/>
        <v>251</v>
      </c>
    </row>
    <row r="79" spans="2:15" s="5" customFormat="1" ht="45" customHeight="1">
      <c r="B79" s="136">
        <v>16</v>
      </c>
      <c r="C79" s="43"/>
      <c r="D79" s="125" t="s">
        <v>114</v>
      </c>
      <c r="E79" s="125" t="s">
        <v>115</v>
      </c>
      <c r="F79" s="125" t="s">
        <v>13</v>
      </c>
      <c r="G79" s="151">
        <v>258</v>
      </c>
      <c r="H79" s="151">
        <v>243</v>
      </c>
      <c r="I79" s="151"/>
      <c r="J79" s="151"/>
      <c r="K79" s="151"/>
      <c r="L79" s="151"/>
      <c r="M79" s="151"/>
      <c r="N79" s="151">
        <f t="shared" si="4"/>
        <v>501</v>
      </c>
      <c r="O79" s="152">
        <f t="shared" si="5"/>
        <v>250.5</v>
      </c>
    </row>
    <row r="80" spans="2:15" s="5" customFormat="1" ht="45" customHeight="1">
      <c r="B80" s="136">
        <v>17</v>
      </c>
      <c r="C80" s="43"/>
      <c r="D80" s="125" t="s">
        <v>188</v>
      </c>
      <c r="E80" s="125" t="s">
        <v>189</v>
      </c>
      <c r="F80" s="125" t="s">
        <v>184</v>
      </c>
      <c r="G80" s="151">
        <v>253</v>
      </c>
      <c r="H80" s="151">
        <v>247</v>
      </c>
      <c r="I80" s="151"/>
      <c r="J80" s="151"/>
      <c r="K80" s="151"/>
      <c r="L80" s="151"/>
      <c r="M80" s="151"/>
      <c r="N80" s="151">
        <f t="shared" si="4"/>
        <v>500</v>
      </c>
      <c r="O80" s="152">
        <f t="shared" si="5"/>
        <v>250</v>
      </c>
    </row>
    <row r="81" spans="2:15" s="5" customFormat="1" ht="45" customHeight="1">
      <c r="B81" s="136">
        <v>18</v>
      </c>
      <c r="C81" s="44"/>
      <c r="D81" s="125" t="s">
        <v>191</v>
      </c>
      <c r="E81" s="125" t="s">
        <v>192</v>
      </c>
      <c r="F81" s="125" t="s">
        <v>184</v>
      </c>
      <c r="G81" s="151">
        <v>256</v>
      </c>
      <c r="H81" s="151">
        <v>243</v>
      </c>
      <c r="I81" s="151"/>
      <c r="J81" s="151"/>
      <c r="K81" s="151"/>
      <c r="L81" s="151"/>
      <c r="M81" s="151"/>
      <c r="N81" s="151">
        <f t="shared" si="4"/>
        <v>499</v>
      </c>
      <c r="O81" s="152">
        <f t="shared" si="5"/>
        <v>249.5</v>
      </c>
    </row>
    <row r="82" spans="2:15" s="5" customFormat="1" ht="45" customHeight="1">
      <c r="B82" s="136">
        <v>19</v>
      </c>
      <c r="C82" s="43" t="s">
        <v>55</v>
      </c>
      <c r="D82" s="125" t="s">
        <v>65</v>
      </c>
      <c r="E82" s="125" t="s">
        <v>66</v>
      </c>
      <c r="F82" s="125" t="s">
        <v>8</v>
      </c>
      <c r="G82" s="151">
        <v>252</v>
      </c>
      <c r="H82" s="151">
        <v>245</v>
      </c>
      <c r="I82" s="151"/>
      <c r="J82" s="151"/>
      <c r="K82" s="151"/>
      <c r="L82" s="151"/>
      <c r="M82" s="151"/>
      <c r="N82" s="151">
        <f t="shared" si="4"/>
        <v>497</v>
      </c>
      <c r="O82" s="152">
        <f t="shared" si="5"/>
        <v>248.5</v>
      </c>
    </row>
    <row r="83" spans="2:15" s="5" customFormat="1" ht="45" customHeight="1">
      <c r="B83" s="136">
        <v>20</v>
      </c>
      <c r="C83" s="43"/>
      <c r="D83" s="125" t="s">
        <v>154</v>
      </c>
      <c r="E83" s="125" t="s">
        <v>99</v>
      </c>
      <c r="F83" s="125" t="s">
        <v>12</v>
      </c>
      <c r="G83" s="151">
        <v>248</v>
      </c>
      <c r="H83" s="151">
        <v>246</v>
      </c>
      <c r="I83" s="151"/>
      <c r="J83" s="151"/>
      <c r="K83" s="151"/>
      <c r="L83" s="151"/>
      <c r="M83" s="151"/>
      <c r="N83" s="151">
        <f t="shared" si="4"/>
        <v>494</v>
      </c>
      <c r="O83" s="152">
        <f t="shared" si="5"/>
        <v>247</v>
      </c>
    </row>
    <row r="84" spans="2:15" s="5" customFormat="1" ht="45" customHeight="1">
      <c r="B84" s="136">
        <v>20</v>
      </c>
      <c r="C84" s="43" t="s">
        <v>55</v>
      </c>
      <c r="D84" s="125" t="s">
        <v>83</v>
      </c>
      <c r="E84" s="125" t="s">
        <v>84</v>
      </c>
      <c r="F84" s="125" t="s">
        <v>12</v>
      </c>
      <c r="G84" s="151">
        <v>255</v>
      </c>
      <c r="H84" s="151">
        <v>261</v>
      </c>
      <c r="I84" s="151"/>
      <c r="J84" s="151"/>
      <c r="K84" s="151"/>
      <c r="L84" s="151"/>
      <c r="M84" s="151"/>
      <c r="N84" s="151">
        <f>SUM(G83:L83)</f>
        <v>494</v>
      </c>
      <c r="O84" s="152">
        <f t="shared" si="5"/>
        <v>258</v>
      </c>
    </row>
    <row r="85" spans="2:15" s="5" customFormat="1" ht="45" customHeight="1">
      <c r="B85" s="136">
        <v>22</v>
      </c>
      <c r="C85" s="43"/>
      <c r="D85" s="125" t="s">
        <v>219</v>
      </c>
      <c r="E85" s="125" t="s">
        <v>153</v>
      </c>
      <c r="F85" s="125" t="s">
        <v>217</v>
      </c>
      <c r="G85" s="151">
        <v>241</v>
      </c>
      <c r="H85" s="151">
        <v>252</v>
      </c>
      <c r="I85" s="151"/>
      <c r="J85" s="151"/>
      <c r="K85" s="151"/>
      <c r="L85" s="151"/>
      <c r="M85" s="151"/>
      <c r="N85" s="151">
        <f t="shared" ref="N85:N91" si="6">SUM(G85:L85)</f>
        <v>493</v>
      </c>
      <c r="O85" s="152">
        <f t="shared" si="5"/>
        <v>246.5</v>
      </c>
    </row>
    <row r="86" spans="2:15" s="5" customFormat="1" ht="45" customHeight="1">
      <c r="B86" s="136">
        <v>23</v>
      </c>
      <c r="C86" s="43"/>
      <c r="D86" s="125" t="s">
        <v>128</v>
      </c>
      <c r="E86" s="125" t="s">
        <v>60</v>
      </c>
      <c r="F86" s="125" t="s">
        <v>19</v>
      </c>
      <c r="G86" s="151">
        <v>255</v>
      </c>
      <c r="H86" s="151">
        <v>236</v>
      </c>
      <c r="I86" s="151"/>
      <c r="J86" s="151"/>
      <c r="K86" s="151"/>
      <c r="L86" s="151"/>
      <c r="M86" s="151"/>
      <c r="N86" s="151">
        <f t="shared" si="6"/>
        <v>491</v>
      </c>
      <c r="O86" s="152">
        <f t="shared" si="5"/>
        <v>245.5</v>
      </c>
    </row>
    <row r="87" spans="2:15" s="5" customFormat="1" ht="45" customHeight="1">
      <c r="B87" s="136">
        <v>23</v>
      </c>
      <c r="C87" s="43"/>
      <c r="D87" s="125" t="s">
        <v>134</v>
      </c>
      <c r="E87" s="125" t="s">
        <v>99</v>
      </c>
      <c r="F87" s="125" t="s">
        <v>14</v>
      </c>
      <c r="G87" s="151">
        <v>252</v>
      </c>
      <c r="H87" s="151">
        <v>239</v>
      </c>
      <c r="I87" s="151"/>
      <c r="J87" s="151"/>
      <c r="K87" s="151"/>
      <c r="L87" s="151"/>
      <c r="M87" s="151"/>
      <c r="N87" s="151">
        <f t="shared" si="6"/>
        <v>491</v>
      </c>
      <c r="O87" s="152">
        <f t="shared" si="5"/>
        <v>245.5</v>
      </c>
    </row>
    <row r="88" spans="2:15" s="5" customFormat="1" ht="45" customHeight="1">
      <c r="B88" s="136">
        <v>25</v>
      </c>
      <c r="C88" s="43"/>
      <c r="D88" s="125" t="s">
        <v>170</v>
      </c>
      <c r="E88" s="125" t="s">
        <v>171</v>
      </c>
      <c r="F88" s="125" t="s">
        <v>23</v>
      </c>
      <c r="G88" s="151">
        <v>250</v>
      </c>
      <c r="H88" s="151">
        <v>238</v>
      </c>
      <c r="I88" s="151"/>
      <c r="J88" s="151"/>
      <c r="K88" s="151"/>
      <c r="L88" s="151"/>
      <c r="M88" s="151"/>
      <c r="N88" s="151">
        <f t="shared" si="6"/>
        <v>488</v>
      </c>
      <c r="O88" s="152">
        <f t="shared" si="5"/>
        <v>244</v>
      </c>
    </row>
    <row r="89" spans="2:15" s="5" customFormat="1" ht="45" customHeight="1">
      <c r="B89" s="136">
        <v>25</v>
      </c>
      <c r="C89" s="43"/>
      <c r="D89" s="125" t="s">
        <v>61</v>
      </c>
      <c r="E89" s="125" t="s">
        <v>62</v>
      </c>
      <c r="F89" s="125" t="s">
        <v>16</v>
      </c>
      <c r="G89" s="151">
        <v>244</v>
      </c>
      <c r="H89" s="151">
        <v>244</v>
      </c>
      <c r="I89" s="151"/>
      <c r="J89" s="151"/>
      <c r="K89" s="151"/>
      <c r="L89" s="151"/>
      <c r="M89" s="151"/>
      <c r="N89" s="151">
        <f t="shared" si="6"/>
        <v>488</v>
      </c>
      <c r="O89" s="152">
        <f t="shared" si="5"/>
        <v>244</v>
      </c>
    </row>
    <row r="90" spans="2:15" s="48" customFormat="1" ht="45" customHeight="1">
      <c r="B90" s="136">
        <v>27</v>
      </c>
      <c r="C90" s="43"/>
      <c r="D90" s="125" t="s">
        <v>71</v>
      </c>
      <c r="E90" s="125" t="s">
        <v>72</v>
      </c>
      <c r="F90" s="125" t="s">
        <v>23</v>
      </c>
      <c r="G90" s="151">
        <v>254</v>
      </c>
      <c r="H90" s="151">
        <v>233</v>
      </c>
      <c r="I90" s="151"/>
      <c r="J90" s="151"/>
      <c r="K90" s="151"/>
      <c r="L90" s="151"/>
      <c r="M90" s="151"/>
      <c r="N90" s="151">
        <f t="shared" si="6"/>
        <v>487</v>
      </c>
      <c r="O90" s="152">
        <f t="shared" si="5"/>
        <v>243.5</v>
      </c>
    </row>
    <row r="91" spans="2:15" s="5" customFormat="1" ht="45" customHeight="1">
      <c r="B91" s="136">
        <v>27</v>
      </c>
      <c r="C91" s="44" t="s">
        <v>55</v>
      </c>
      <c r="D91" s="125" t="s">
        <v>81</v>
      </c>
      <c r="E91" s="125" t="s">
        <v>82</v>
      </c>
      <c r="F91" s="125" t="s">
        <v>13</v>
      </c>
      <c r="G91" s="151">
        <v>236</v>
      </c>
      <c r="H91" s="151">
        <v>251</v>
      </c>
      <c r="I91" s="151"/>
      <c r="J91" s="151"/>
      <c r="K91" s="151"/>
      <c r="L91" s="151"/>
      <c r="M91" s="151"/>
      <c r="N91" s="151">
        <f t="shared" si="6"/>
        <v>487</v>
      </c>
      <c r="O91" s="152">
        <f t="shared" si="5"/>
        <v>243.5</v>
      </c>
    </row>
    <row r="92" spans="2:15" s="5" customFormat="1" ht="45" customHeight="1">
      <c r="B92" s="136">
        <v>29</v>
      </c>
      <c r="C92" s="43"/>
      <c r="D92" s="125" t="s">
        <v>174</v>
      </c>
      <c r="E92" s="125" t="s">
        <v>175</v>
      </c>
      <c r="F92" s="125" t="s">
        <v>173</v>
      </c>
      <c r="G92" s="151">
        <v>256</v>
      </c>
      <c r="H92" s="151">
        <v>229</v>
      </c>
      <c r="I92" s="151"/>
      <c r="J92" s="151"/>
      <c r="K92" s="151"/>
      <c r="L92" s="151"/>
      <c r="M92" s="151"/>
      <c r="N92" s="151">
        <f>SUBTOTAL(9,G92:L92)</f>
        <v>485</v>
      </c>
      <c r="O92" s="152">
        <f t="shared" si="5"/>
        <v>242.5</v>
      </c>
    </row>
    <row r="93" spans="2:15" s="5" customFormat="1" ht="45" customHeight="1">
      <c r="B93" s="136">
        <v>30</v>
      </c>
      <c r="C93" s="44"/>
      <c r="D93" s="125" t="s">
        <v>205</v>
      </c>
      <c r="E93" s="125" t="s">
        <v>206</v>
      </c>
      <c r="F93" s="125" t="s">
        <v>7</v>
      </c>
      <c r="G93" s="151">
        <v>242</v>
      </c>
      <c r="H93" s="151">
        <v>240</v>
      </c>
      <c r="I93" s="151"/>
      <c r="J93" s="151"/>
      <c r="K93" s="151"/>
      <c r="L93" s="151"/>
      <c r="M93" s="151"/>
      <c r="N93" s="151">
        <f>SUM(G93:M93)</f>
        <v>482</v>
      </c>
      <c r="O93" s="152">
        <f t="shared" si="5"/>
        <v>241</v>
      </c>
    </row>
    <row r="94" spans="2:15" s="5" customFormat="1" ht="45" customHeight="1">
      <c r="B94" s="136">
        <v>31</v>
      </c>
      <c r="C94" s="44"/>
      <c r="D94" s="125" t="s">
        <v>79</v>
      </c>
      <c r="E94" s="125" t="s">
        <v>80</v>
      </c>
      <c r="F94" s="125" t="s">
        <v>13</v>
      </c>
      <c r="G94" s="151">
        <v>256</v>
      </c>
      <c r="H94" s="151">
        <v>225</v>
      </c>
      <c r="I94" s="151"/>
      <c r="J94" s="151"/>
      <c r="K94" s="151"/>
      <c r="L94" s="151"/>
      <c r="M94" s="151"/>
      <c r="N94" s="151">
        <f t="shared" ref="N94:N124" si="7">SUM(G94:L94)</f>
        <v>481</v>
      </c>
      <c r="O94" s="152">
        <f t="shared" si="5"/>
        <v>240.5</v>
      </c>
    </row>
    <row r="95" spans="2:15" s="5" customFormat="1" ht="45" customHeight="1">
      <c r="B95" s="136">
        <v>32</v>
      </c>
      <c r="C95" s="44"/>
      <c r="D95" s="125" t="s">
        <v>73</v>
      </c>
      <c r="E95" s="125" t="s">
        <v>74</v>
      </c>
      <c r="F95" s="125" t="s">
        <v>22</v>
      </c>
      <c r="G95" s="151">
        <v>254</v>
      </c>
      <c r="H95" s="151">
        <v>226</v>
      </c>
      <c r="I95" s="151"/>
      <c r="J95" s="151"/>
      <c r="K95" s="151"/>
      <c r="L95" s="151"/>
      <c r="M95" s="151"/>
      <c r="N95" s="151">
        <f t="shared" si="7"/>
        <v>480</v>
      </c>
      <c r="O95" s="152">
        <f t="shared" si="5"/>
        <v>240</v>
      </c>
    </row>
    <row r="96" spans="2:15" s="5" customFormat="1" ht="45" customHeight="1">
      <c r="B96" s="136">
        <v>32</v>
      </c>
      <c r="C96" s="43"/>
      <c r="D96" s="125" t="s">
        <v>117</v>
      </c>
      <c r="E96" s="125" t="s">
        <v>118</v>
      </c>
      <c r="F96" s="125" t="s">
        <v>12</v>
      </c>
      <c r="G96" s="151">
        <v>246</v>
      </c>
      <c r="H96" s="151">
        <v>234</v>
      </c>
      <c r="I96" s="151"/>
      <c r="J96" s="151"/>
      <c r="K96" s="151"/>
      <c r="L96" s="151"/>
      <c r="M96" s="151"/>
      <c r="N96" s="151">
        <f t="shared" si="7"/>
        <v>480</v>
      </c>
      <c r="O96" s="152">
        <f t="shared" si="5"/>
        <v>240</v>
      </c>
    </row>
    <row r="97" spans="2:15" s="5" customFormat="1" ht="45" customHeight="1">
      <c r="B97" s="136">
        <v>32</v>
      </c>
      <c r="C97" s="43"/>
      <c r="D97" s="125" t="s">
        <v>178</v>
      </c>
      <c r="E97" s="125" t="s">
        <v>179</v>
      </c>
      <c r="F97" s="125" t="s">
        <v>173</v>
      </c>
      <c r="G97" s="151">
        <v>237</v>
      </c>
      <c r="H97" s="151">
        <v>243</v>
      </c>
      <c r="I97" s="151"/>
      <c r="J97" s="151"/>
      <c r="K97" s="151"/>
      <c r="L97" s="151"/>
      <c r="M97" s="151"/>
      <c r="N97" s="151">
        <f t="shared" si="7"/>
        <v>480</v>
      </c>
      <c r="O97" s="152">
        <f>SUBTOTAL(9,G97:L97)</f>
        <v>480</v>
      </c>
    </row>
    <row r="98" spans="2:15" s="5" customFormat="1" ht="45" customHeight="1">
      <c r="B98" s="136">
        <v>35</v>
      </c>
      <c r="C98" s="43"/>
      <c r="D98" s="125" t="s">
        <v>227</v>
      </c>
      <c r="E98" s="125" t="s">
        <v>228</v>
      </c>
      <c r="F98" s="125" t="s">
        <v>12</v>
      </c>
      <c r="G98" s="151">
        <v>218</v>
      </c>
      <c r="H98" s="151">
        <v>261</v>
      </c>
      <c r="I98" s="151"/>
      <c r="J98" s="151"/>
      <c r="K98" s="151"/>
      <c r="L98" s="151"/>
      <c r="M98" s="151"/>
      <c r="N98" s="151">
        <f t="shared" si="7"/>
        <v>479</v>
      </c>
      <c r="O98" s="152">
        <f t="shared" ref="O98:O113" si="8">AVERAGE(G98:L98)</f>
        <v>239.5</v>
      </c>
    </row>
    <row r="99" spans="2:15" s="5" customFormat="1" ht="45" customHeight="1">
      <c r="B99" s="136">
        <v>36</v>
      </c>
      <c r="C99" s="43"/>
      <c r="D99" s="125" t="s">
        <v>255</v>
      </c>
      <c r="E99" s="125" t="s">
        <v>70</v>
      </c>
      <c r="F99" s="125" t="s">
        <v>26</v>
      </c>
      <c r="G99" s="151">
        <v>226</v>
      </c>
      <c r="H99" s="151">
        <v>252</v>
      </c>
      <c r="I99" s="151"/>
      <c r="J99" s="151"/>
      <c r="K99" s="151"/>
      <c r="L99" s="151"/>
      <c r="M99" s="151"/>
      <c r="N99" s="151">
        <f t="shared" si="7"/>
        <v>478</v>
      </c>
      <c r="O99" s="152">
        <f t="shared" si="8"/>
        <v>239</v>
      </c>
    </row>
    <row r="100" spans="2:15" s="5" customFormat="1" ht="45" customHeight="1">
      <c r="B100" s="136">
        <v>37</v>
      </c>
      <c r="C100" s="43"/>
      <c r="D100" s="125" t="s">
        <v>186</v>
      </c>
      <c r="E100" s="125" t="s">
        <v>187</v>
      </c>
      <c r="F100" s="125" t="s">
        <v>184</v>
      </c>
      <c r="G100" s="151">
        <v>239</v>
      </c>
      <c r="H100" s="151">
        <v>238</v>
      </c>
      <c r="I100" s="151"/>
      <c r="J100" s="151"/>
      <c r="K100" s="151"/>
      <c r="L100" s="151"/>
      <c r="M100" s="151"/>
      <c r="N100" s="151">
        <f t="shared" si="7"/>
        <v>477</v>
      </c>
      <c r="O100" s="152">
        <f t="shared" si="8"/>
        <v>238.5</v>
      </c>
    </row>
    <row r="101" spans="2:15" s="5" customFormat="1" ht="45" customHeight="1">
      <c r="B101" s="136">
        <v>37</v>
      </c>
      <c r="C101" s="43"/>
      <c r="D101" s="125" t="s">
        <v>130</v>
      </c>
      <c r="E101" s="125" t="s">
        <v>131</v>
      </c>
      <c r="F101" s="125" t="s">
        <v>96</v>
      </c>
      <c r="G101" s="151">
        <v>227</v>
      </c>
      <c r="H101" s="151">
        <v>250</v>
      </c>
      <c r="I101" s="151"/>
      <c r="J101" s="151"/>
      <c r="K101" s="151"/>
      <c r="L101" s="151"/>
      <c r="M101" s="151"/>
      <c r="N101" s="151">
        <f t="shared" si="7"/>
        <v>477</v>
      </c>
      <c r="O101" s="152">
        <f t="shared" si="8"/>
        <v>238.5</v>
      </c>
    </row>
    <row r="102" spans="2:15" s="5" customFormat="1" ht="45" customHeight="1">
      <c r="B102" s="136">
        <v>39</v>
      </c>
      <c r="C102" s="43" t="s">
        <v>55</v>
      </c>
      <c r="D102" s="125" t="s">
        <v>75</v>
      </c>
      <c r="E102" s="125" t="s">
        <v>70</v>
      </c>
      <c r="F102" s="125" t="s">
        <v>7</v>
      </c>
      <c r="G102" s="151">
        <v>240</v>
      </c>
      <c r="H102" s="151">
        <v>235</v>
      </c>
      <c r="I102" s="151"/>
      <c r="J102" s="151"/>
      <c r="K102" s="151"/>
      <c r="L102" s="151"/>
      <c r="M102" s="151"/>
      <c r="N102" s="151">
        <f t="shared" si="7"/>
        <v>475</v>
      </c>
      <c r="O102" s="152">
        <f t="shared" si="8"/>
        <v>237.5</v>
      </c>
    </row>
    <row r="103" spans="2:15" s="5" customFormat="1" ht="45" customHeight="1">
      <c r="B103" s="136">
        <v>39</v>
      </c>
      <c r="C103" s="43"/>
      <c r="D103" s="125" t="s">
        <v>103</v>
      </c>
      <c r="E103" s="125" t="s">
        <v>104</v>
      </c>
      <c r="F103" s="125" t="s">
        <v>20</v>
      </c>
      <c r="G103" s="151">
        <v>234</v>
      </c>
      <c r="H103" s="151">
        <v>241</v>
      </c>
      <c r="I103" s="151"/>
      <c r="J103" s="151"/>
      <c r="K103" s="151"/>
      <c r="L103" s="151"/>
      <c r="M103" s="151"/>
      <c r="N103" s="151">
        <f t="shared" si="7"/>
        <v>475</v>
      </c>
      <c r="O103" s="152">
        <f t="shared" si="8"/>
        <v>237.5</v>
      </c>
    </row>
    <row r="104" spans="2:15" s="5" customFormat="1" ht="45" customHeight="1">
      <c r="B104" s="136">
        <v>39</v>
      </c>
      <c r="C104" s="43"/>
      <c r="D104" s="125" t="s">
        <v>220</v>
      </c>
      <c r="E104" s="125" t="s">
        <v>221</v>
      </c>
      <c r="F104" s="125" t="s">
        <v>217</v>
      </c>
      <c r="G104" s="151">
        <v>235</v>
      </c>
      <c r="H104" s="151">
        <v>240</v>
      </c>
      <c r="I104" s="151"/>
      <c r="J104" s="151"/>
      <c r="K104" s="151"/>
      <c r="L104" s="151"/>
      <c r="M104" s="151"/>
      <c r="N104" s="151">
        <f t="shared" si="7"/>
        <v>475</v>
      </c>
      <c r="O104" s="152">
        <f t="shared" si="8"/>
        <v>237.5</v>
      </c>
    </row>
    <row r="105" spans="2:15" s="5" customFormat="1" ht="45" customHeight="1">
      <c r="B105" s="136">
        <v>42</v>
      </c>
      <c r="C105" s="43"/>
      <c r="D105" s="125" t="s">
        <v>97</v>
      </c>
      <c r="E105" s="125" t="s">
        <v>112</v>
      </c>
      <c r="F105" s="125" t="s">
        <v>16</v>
      </c>
      <c r="G105" s="151">
        <v>240</v>
      </c>
      <c r="H105" s="151">
        <v>234</v>
      </c>
      <c r="I105" s="151"/>
      <c r="J105" s="151"/>
      <c r="K105" s="151"/>
      <c r="L105" s="151"/>
      <c r="M105" s="151"/>
      <c r="N105" s="151">
        <f t="shared" si="7"/>
        <v>474</v>
      </c>
      <c r="O105" s="152">
        <f t="shared" si="8"/>
        <v>237</v>
      </c>
    </row>
    <row r="106" spans="2:15" s="5" customFormat="1" ht="45" customHeight="1">
      <c r="B106" s="136">
        <v>42</v>
      </c>
      <c r="C106" s="44" t="s">
        <v>183</v>
      </c>
      <c r="D106" s="125" t="s">
        <v>163</v>
      </c>
      <c r="E106" s="125" t="s">
        <v>175</v>
      </c>
      <c r="F106" s="125" t="s">
        <v>184</v>
      </c>
      <c r="G106" s="151">
        <v>233</v>
      </c>
      <c r="H106" s="151">
        <v>241</v>
      </c>
      <c r="I106" s="151"/>
      <c r="J106" s="151"/>
      <c r="K106" s="151"/>
      <c r="L106" s="151"/>
      <c r="M106" s="151"/>
      <c r="N106" s="151">
        <f t="shared" si="7"/>
        <v>474</v>
      </c>
      <c r="O106" s="152">
        <f t="shared" si="8"/>
        <v>237</v>
      </c>
    </row>
    <row r="107" spans="2:15" s="5" customFormat="1" ht="45" customHeight="1">
      <c r="B107" s="136">
        <v>42</v>
      </c>
      <c r="C107" s="44"/>
      <c r="D107" s="125" t="s">
        <v>202</v>
      </c>
      <c r="E107" s="125" t="s">
        <v>74</v>
      </c>
      <c r="F107" s="125" t="s">
        <v>19</v>
      </c>
      <c r="G107" s="151">
        <v>229</v>
      </c>
      <c r="H107" s="151">
        <v>243</v>
      </c>
      <c r="I107" s="151"/>
      <c r="J107" s="151"/>
      <c r="K107" s="151"/>
      <c r="L107" s="151"/>
      <c r="M107" s="151"/>
      <c r="N107" s="151">
        <f t="shared" si="7"/>
        <v>472</v>
      </c>
      <c r="O107" s="152">
        <f t="shared" si="8"/>
        <v>236</v>
      </c>
    </row>
    <row r="108" spans="2:15" s="5" customFormat="1" ht="45" customHeight="1">
      <c r="B108" s="136">
        <v>45</v>
      </c>
      <c r="C108" s="43"/>
      <c r="D108" s="125" t="s">
        <v>172</v>
      </c>
      <c r="E108" s="125" t="s">
        <v>102</v>
      </c>
      <c r="F108" s="125" t="s">
        <v>96</v>
      </c>
      <c r="G108" s="151">
        <v>242</v>
      </c>
      <c r="H108" s="154">
        <v>228</v>
      </c>
      <c r="I108" s="151"/>
      <c r="J108" s="151"/>
      <c r="K108" s="151"/>
      <c r="L108" s="151"/>
      <c r="M108" s="151"/>
      <c r="N108" s="151">
        <f t="shared" si="7"/>
        <v>470</v>
      </c>
      <c r="O108" s="152">
        <f t="shared" si="8"/>
        <v>235</v>
      </c>
    </row>
    <row r="109" spans="2:15" s="5" customFormat="1" ht="45" customHeight="1">
      <c r="B109" s="136">
        <v>45</v>
      </c>
      <c r="C109" s="44"/>
      <c r="D109" s="125" t="s">
        <v>94</v>
      </c>
      <c r="E109" s="125" t="s">
        <v>95</v>
      </c>
      <c r="F109" s="125" t="s">
        <v>96</v>
      </c>
      <c r="G109" s="151">
        <v>237</v>
      </c>
      <c r="H109" s="151">
        <v>233</v>
      </c>
      <c r="I109" s="151"/>
      <c r="J109" s="151"/>
      <c r="K109" s="151"/>
      <c r="L109" s="151"/>
      <c r="M109" s="151"/>
      <c r="N109" s="151">
        <f t="shared" si="7"/>
        <v>470</v>
      </c>
      <c r="O109" s="152">
        <f t="shared" si="8"/>
        <v>235</v>
      </c>
    </row>
    <row r="110" spans="2:15" s="5" customFormat="1" ht="45" customHeight="1">
      <c r="B110" s="136">
        <v>47</v>
      </c>
      <c r="C110" s="43"/>
      <c r="D110" s="125" t="s">
        <v>199</v>
      </c>
      <c r="E110" s="125" t="s">
        <v>200</v>
      </c>
      <c r="F110" s="125" t="s">
        <v>18</v>
      </c>
      <c r="G110" s="151">
        <v>243</v>
      </c>
      <c r="H110" s="151">
        <v>226</v>
      </c>
      <c r="I110" s="151"/>
      <c r="J110" s="151"/>
      <c r="K110" s="151"/>
      <c r="L110" s="151"/>
      <c r="M110" s="151"/>
      <c r="N110" s="151">
        <f t="shared" si="7"/>
        <v>469</v>
      </c>
      <c r="O110" s="152">
        <f t="shared" si="8"/>
        <v>234.5</v>
      </c>
    </row>
    <row r="111" spans="2:15" s="5" customFormat="1" ht="45" customHeight="1">
      <c r="B111" s="136">
        <v>47</v>
      </c>
      <c r="C111" s="43" t="s">
        <v>55</v>
      </c>
      <c r="D111" s="125" t="s">
        <v>129</v>
      </c>
      <c r="E111" s="125" t="s">
        <v>116</v>
      </c>
      <c r="F111" s="125" t="s">
        <v>14</v>
      </c>
      <c r="G111" s="151">
        <v>226</v>
      </c>
      <c r="H111" s="151">
        <v>243</v>
      </c>
      <c r="I111" s="151"/>
      <c r="J111" s="151"/>
      <c r="K111" s="151"/>
      <c r="L111" s="151"/>
      <c r="M111" s="151"/>
      <c r="N111" s="154">
        <f t="shared" si="7"/>
        <v>469</v>
      </c>
      <c r="O111" s="152">
        <f t="shared" si="8"/>
        <v>234.5</v>
      </c>
    </row>
    <row r="112" spans="2:15" s="5" customFormat="1" ht="45" customHeight="1">
      <c r="B112" s="136">
        <v>49</v>
      </c>
      <c r="C112" s="47" t="s">
        <v>55</v>
      </c>
      <c r="D112" s="120" t="s">
        <v>132</v>
      </c>
      <c r="E112" s="120" t="s">
        <v>133</v>
      </c>
      <c r="F112" s="125" t="s">
        <v>16</v>
      </c>
      <c r="G112" s="151">
        <v>255</v>
      </c>
      <c r="H112" s="151">
        <v>211</v>
      </c>
      <c r="I112" s="151"/>
      <c r="J112" s="151"/>
      <c r="K112" s="151"/>
      <c r="L112" s="151"/>
      <c r="M112" s="153"/>
      <c r="N112" s="151">
        <f t="shared" si="7"/>
        <v>466</v>
      </c>
      <c r="O112" s="152">
        <f t="shared" si="8"/>
        <v>233</v>
      </c>
    </row>
    <row r="113" spans="2:15" s="5" customFormat="1" ht="45" customHeight="1">
      <c r="B113" s="136">
        <v>49</v>
      </c>
      <c r="C113" s="43" t="s">
        <v>55</v>
      </c>
      <c r="D113" s="125" t="s">
        <v>161</v>
      </c>
      <c r="E113" s="125" t="s">
        <v>162</v>
      </c>
      <c r="F113" s="125" t="s">
        <v>19</v>
      </c>
      <c r="G113" s="151">
        <v>230</v>
      </c>
      <c r="H113" s="151">
        <v>236</v>
      </c>
      <c r="I113" s="151"/>
      <c r="J113" s="151"/>
      <c r="K113" s="151"/>
      <c r="L113" s="151"/>
      <c r="M113" s="151"/>
      <c r="N113" s="151">
        <f t="shared" si="7"/>
        <v>466</v>
      </c>
      <c r="O113" s="152">
        <f t="shared" si="8"/>
        <v>233</v>
      </c>
    </row>
    <row r="114" spans="2:15" s="5" customFormat="1" ht="45" customHeight="1">
      <c r="B114" s="136">
        <v>49</v>
      </c>
      <c r="C114" s="43"/>
      <c r="D114" s="125" t="s">
        <v>229</v>
      </c>
      <c r="E114" s="125" t="s">
        <v>116</v>
      </c>
      <c r="F114" s="125" t="s">
        <v>12</v>
      </c>
      <c r="G114" s="151">
        <v>215</v>
      </c>
      <c r="H114" s="151">
        <v>251</v>
      </c>
      <c r="I114" s="151"/>
      <c r="J114" s="151"/>
      <c r="K114" s="151"/>
      <c r="L114" s="151"/>
      <c r="M114" s="151"/>
      <c r="N114" s="151">
        <f t="shared" si="7"/>
        <v>466</v>
      </c>
      <c r="O114" s="152">
        <f>AVERAGE(G114:M114)</f>
        <v>233</v>
      </c>
    </row>
    <row r="115" spans="2:15" s="5" customFormat="1" ht="45" customHeight="1">
      <c r="B115" s="136">
        <v>52</v>
      </c>
      <c r="C115" s="43"/>
      <c r="D115" s="125" t="s">
        <v>105</v>
      </c>
      <c r="E115" s="125" t="s">
        <v>106</v>
      </c>
      <c r="F115" s="125" t="s">
        <v>27</v>
      </c>
      <c r="G115" s="151">
        <v>246</v>
      </c>
      <c r="H115" s="151">
        <v>219</v>
      </c>
      <c r="I115" s="151"/>
      <c r="J115" s="151"/>
      <c r="K115" s="151"/>
      <c r="L115" s="151"/>
      <c r="M115" s="151"/>
      <c r="N115" s="151">
        <f t="shared" si="7"/>
        <v>465</v>
      </c>
      <c r="O115" s="152">
        <f t="shared" ref="O115:O146" si="9">AVERAGE(G115:L115)</f>
        <v>232.5</v>
      </c>
    </row>
    <row r="116" spans="2:15" s="5" customFormat="1" ht="45" customHeight="1">
      <c r="B116" s="136">
        <v>53</v>
      </c>
      <c r="C116" s="43"/>
      <c r="D116" s="125" t="s">
        <v>123</v>
      </c>
      <c r="E116" s="125" t="s">
        <v>66</v>
      </c>
      <c r="F116" s="125" t="s">
        <v>8</v>
      </c>
      <c r="G116" s="151">
        <v>229</v>
      </c>
      <c r="H116" s="151">
        <v>230</v>
      </c>
      <c r="I116" s="151"/>
      <c r="J116" s="151"/>
      <c r="K116" s="151"/>
      <c r="L116" s="151"/>
      <c r="M116" s="151"/>
      <c r="N116" s="151">
        <f t="shared" si="7"/>
        <v>459</v>
      </c>
      <c r="O116" s="152">
        <f t="shared" si="9"/>
        <v>229.5</v>
      </c>
    </row>
    <row r="117" spans="2:15" s="5" customFormat="1" ht="45" customHeight="1">
      <c r="B117" s="136">
        <v>54</v>
      </c>
      <c r="C117" s="44"/>
      <c r="D117" s="125" t="s">
        <v>108</v>
      </c>
      <c r="E117" s="125" t="s">
        <v>198</v>
      </c>
      <c r="F117" s="125" t="s">
        <v>24</v>
      </c>
      <c r="G117" s="151">
        <v>240</v>
      </c>
      <c r="H117" s="151">
        <v>218</v>
      </c>
      <c r="I117" s="151"/>
      <c r="J117" s="151"/>
      <c r="K117" s="151"/>
      <c r="L117" s="151"/>
      <c r="M117" s="151"/>
      <c r="N117" s="151">
        <f t="shared" si="7"/>
        <v>458</v>
      </c>
      <c r="O117" s="152">
        <f t="shared" si="9"/>
        <v>229</v>
      </c>
    </row>
    <row r="118" spans="2:15" s="5" customFormat="1" ht="45" customHeight="1">
      <c r="B118" s="136">
        <v>54</v>
      </c>
      <c r="C118" s="43"/>
      <c r="D118" s="125" t="s">
        <v>208</v>
      </c>
      <c r="E118" s="125" t="s">
        <v>252</v>
      </c>
      <c r="F118" s="125" t="s">
        <v>16</v>
      </c>
      <c r="G118" s="151">
        <v>222</v>
      </c>
      <c r="H118" s="151">
        <v>236</v>
      </c>
      <c r="I118" s="151"/>
      <c r="J118" s="151"/>
      <c r="K118" s="151"/>
      <c r="L118" s="151"/>
      <c r="M118" s="151"/>
      <c r="N118" s="151">
        <f t="shared" si="7"/>
        <v>458</v>
      </c>
      <c r="O118" s="152">
        <f t="shared" si="9"/>
        <v>229</v>
      </c>
    </row>
    <row r="119" spans="2:15" s="5" customFormat="1" ht="45" customHeight="1">
      <c r="B119" s="136">
        <v>54</v>
      </c>
      <c r="C119" s="43"/>
      <c r="D119" s="125" t="s">
        <v>185</v>
      </c>
      <c r="E119" s="125" t="s">
        <v>175</v>
      </c>
      <c r="F119" s="125" t="s">
        <v>184</v>
      </c>
      <c r="G119" s="151">
        <v>222</v>
      </c>
      <c r="H119" s="151">
        <v>236</v>
      </c>
      <c r="I119" s="151"/>
      <c r="J119" s="151"/>
      <c r="K119" s="151"/>
      <c r="L119" s="151"/>
      <c r="M119" s="151"/>
      <c r="N119" s="151">
        <f t="shared" si="7"/>
        <v>458</v>
      </c>
      <c r="O119" s="152">
        <f t="shared" si="9"/>
        <v>229</v>
      </c>
    </row>
    <row r="120" spans="2:15" s="5" customFormat="1" ht="45" customHeight="1">
      <c r="B120" s="136">
        <v>57</v>
      </c>
      <c r="C120" s="43" t="s">
        <v>183</v>
      </c>
      <c r="D120" s="125" t="s">
        <v>148</v>
      </c>
      <c r="E120" s="125" t="s">
        <v>149</v>
      </c>
      <c r="F120" s="125" t="s">
        <v>12</v>
      </c>
      <c r="G120" s="151">
        <v>237</v>
      </c>
      <c r="H120" s="151">
        <v>219</v>
      </c>
      <c r="I120" s="151"/>
      <c r="J120" s="151"/>
      <c r="K120" s="151"/>
      <c r="L120" s="151"/>
      <c r="M120" s="151"/>
      <c r="N120" s="151">
        <f t="shared" si="7"/>
        <v>456</v>
      </c>
      <c r="O120" s="152">
        <f t="shared" si="9"/>
        <v>228</v>
      </c>
    </row>
    <row r="121" spans="2:15" s="5" customFormat="1" ht="45" customHeight="1">
      <c r="B121" s="136">
        <v>57</v>
      </c>
      <c r="C121" s="43"/>
      <c r="D121" s="125" t="s">
        <v>141</v>
      </c>
      <c r="E121" s="125" t="s">
        <v>142</v>
      </c>
      <c r="F121" s="125" t="s">
        <v>27</v>
      </c>
      <c r="G121" s="151">
        <v>227</v>
      </c>
      <c r="H121" s="151">
        <v>229</v>
      </c>
      <c r="I121" s="151"/>
      <c r="J121" s="151"/>
      <c r="K121" s="151"/>
      <c r="L121" s="151"/>
      <c r="M121" s="151"/>
      <c r="N121" s="151">
        <f t="shared" si="7"/>
        <v>456</v>
      </c>
      <c r="O121" s="152">
        <f t="shared" si="9"/>
        <v>228</v>
      </c>
    </row>
    <row r="122" spans="2:15" s="5" customFormat="1" ht="45" customHeight="1">
      <c r="B122" s="136">
        <v>59</v>
      </c>
      <c r="C122" s="43"/>
      <c r="D122" s="125" t="s">
        <v>98</v>
      </c>
      <c r="E122" s="125" t="s">
        <v>64</v>
      </c>
      <c r="F122" s="125" t="s">
        <v>14</v>
      </c>
      <c r="G122" s="151">
        <v>213</v>
      </c>
      <c r="H122" s="151">
        <v>241</v>
      </c>
      <c r="I122" s="151"/>
      <c r="J122" s="151"/>
      <c r="K122" s="151"/>
      <c r="L122" s="151"/>
      <c r="M122" s="151"/>
      <c r="N122" s="151">
        <f t="shared" si="7"/>
        <v>454</v>
      </c>
      <c r="O122" s="152">
        <f t="shared" si="9"/>
        <v>227</v>
      </c>
    </row>
    <row r="123" spans="2:15" s="5" customFormat="1" ht="45" customHeight="1">
      <c r="B123" s="136">
        <v>60</v>
      </c>
      <c r="C123" s="43"/>
      <c r="D123" s="125" t="s">
        <v>164</v>
      </c>
      <c r="E123" s="125" t="s">
        <v>165</v>
      </c>
      <c r="F123" s="125" t="s">
        <v>173</v>
      </c>
      <c r="G123" s="151">
        <v>218</v>
      </c>
      <c r="H123" s="151">
        <v>235</v>
      </c>
      <c r="I123" s="151"/>
      <c r="J123" s="151"/>
      <c r="K123" s="151"/>
      <c r="L123" s="151"/>
      <c r="M123" s="151"/>
      <c r="N123" s="151">
        <f t="shared" si="7"/>
        <v>453</v>
      </c>
      <c r="O123" s="152">
        <f t="shared" si="9"/>
        <v>226.5</v>
      </c>
    </row>
    <row r="124" spans="2:15" s="5" customFormat="1" ht="45" customHeight="1">
      <c r="B124" s="136">
        <v>61</v>
      </c>
      <c r="C124" s="43"/>
      <c r="D124" s="125" t="s">
        <v>218</v>
      </c>
      <c r="E124" s="125" t="s">
        <v>102</v>
      </c>
      <c r="F124" s="125" t="s">
        <v>27</v>
      </c>
      <c r="G124" s="151">
        <v>237</v>
      </c>
      <c r="H124" s="151">
        <v>215</v>
      </c>
      <c r="I124" s="151"/>
      <c r="J124" s="151"/>
      <c r="K124" s="151"/>
      <c r="L124" s="151"/>
      <c r="M124" s="151"/>
      <c r="N124" s="151">
        <f t="shared" si="7"/>
        <v>452</v>
      </c>
      <c r="O124" s="152">
        <f t="shared" si="9"/>
        <v>226</v>
      </c>
    </row>
    <row r="125" spans="2:15" s="5" customFormat="1" ht="45" customHeight="1">
      <c r="B125" s="136">
        <v>62</v>
      </c>
      <c r="C125" s="46"/>
      <c r="D125" s="126" t="s">
        <v>101</v>
      </c>
      <c r="E125" s="126" t="s">
        <v>102</v>
      </c>
      <c r="F125" s="125" t="s">
        <v>26</v>
      </c>
      <c r="G125" s="151">
        <v>215</v>
      </c>
      <c r="H125" s="151">
        <v>234</v>
      </c>
      <c r="I125" s="151"/>
      <c r="J125" s="151"/>
      <c r="K125" s="151"/>
      <c r="L125" s="151"/>
      <c r="M125" s="151"/>
      <c r="N125" s="151">
        <f>SUBTOTAL(9,G125:L125)</f>
        <v>449</v>
      </c>
      <c r="O125" s="152">
        <f t="shared" si="9"/>
        <v>224.5</v>
      </c>
    </row>
    <row r="126" spans="2:15" s="5" customFormat="1" ht="45" customHeight="1">
      <c r="B126" s="136">
        <v>63</v>
      </c>
      <c r="C126" s="44"/>
      <c r="D126" s="125" t="s">
        <v>110</v>
      </c>
      <c r="E126" s="125" t="s">
        <v>111</v>
      </c>
      <c r="F126" s="125" t="s">
        <v>18</v>
      </c>
      <c r="G126" s="151">
        <v>228</v>
      </c>
      <c r="H126" s="151">
        <v>220</v>
      </c>
      <c r="I126" s="151"/>
      <c r="J126" s="151"/>
      <c r="K126" s="151"/>
      <c r="L126" s="151"/>
      <c r="M126" s="151"/>
      <c r="N126" s="151">
        <f>SUM(G126:L126)</f>
        <v>448</v>
      </c>
      <c r="O126" s="152">
        <f t="shared" si="9"/>
        <v>224</v>
      </c>
    </row>
    <row r="127" spans="2:15" s="5" customFormat="1" ht="45" customHeight="1">
      <c r="B127" s="136">
        <v>64</v>
      </c>
      <c r="C127" s="43"/>
      <c r="D127" s="125" t="s">
        <v>135</v>
      </c>
      <c r="E127" s="125" t="s">
        <v>136</v>
      </c>
      <c r="F127" s="125" t="s">
        <v>23</v>
      </c>
      <c r="G127" s="151">
        <v>223</v>
      </c>
      <c r="H127" s="151">
        <v>220</v>
      </c>
      <c r="I127" s="151"/>
      <c r="J127" s="151"/>
      <c r="K127" s="151"/>
      <c r="L127" s="151"/>
      <c r="M127" s="151"/>
      <c r="N127" s="151">
        <f>SUM(G127:L127)</f>
        <v>443</v>
      </c>
      <c r="O127" s="152">
        <f t="shared" si="9"/>
        <v>221.5</v>
      </c>
    </row>
    <row r="128" spans="2:15" s="5" customFormat="1" ht="45" customHeight="1">
      <c r="B128" s="136">
        <v>65</v>
      </c>
      <c r="C128" s="44"/>
      <c r="D128" s="125" t="s">
        <v>139</v>
      </c>
      <c r="E128" s="125" t="s">
        <v>140</v>
      </c>
      <c r="F128" s="125" t="s">
        <v>9</v>
      </c>
      <c r="G128" s="151">
        <v>228</v>
      </c>
      <c r="H128" s="151">
        <v>213</v>
      </c>
      <c r="I128" s="151"/>
      <c r="J128" s="151"/>
      <c r="K128" s="151"/>
      <c r="L128" s="151"/>
      <c r="M128" s="151"/>
      <c r="N128" s="151">
        <f>SUM(G128:L128)</f>
        <v>441</v>
      </c>
      <c r="O128" s="152">
        <f t="shared" si="9"/>
        <v>220.5</v>
      </c>
    </row>
    <row r="129" spans="2:15" s="5" customFormat="1" ht="45" customHeight="1">
      <c r="B129" s="136">
        <v>65</v>
      </c>
      <c r="C129" s="43"/>
      <c r="D129" s="125" t="s">
        <v>176</v>
      </c>
      <c r="E129" s="125" t="s">
        <v>177</v>
      </c>
      <c r="F129" s="125" t="s">
        <v>173</v>
      </c>
      <c r="G129" s="151">
        <v>215</v>
      </c>
      <c r="H129" s="151">
        <v>226</v>
      </c>
      <c r="I129" s="151"/>
      <c r="J129" s="151"/>
      <c r="K129" s="151"/>
      <c r="L129" s="151"/>
      <c r="M129" s="151"/>
      <c r="N129" s="151">
        <f>SUBTOTAL(9,G129:L129)</f>
        <v>441</v>
      </c>
      <c r="O129" s="152">
        <f t="shared" si="9"/>
        <v>220.5</v>
      </c>
    </row>
    <row r="130" spans="2:15" s="5" customFormat="1" ht="45" customHeight="1">
      <c r="B130" s="136">
        <v>67</v>
      </c>
      <c r="C130" s="43" t="s">
        <v>55</v>
      </c>
      <c r="D130" s="125" t="s">
        <v>143</v>
      </c>
      <c r="E130" s="125" t="s">
        <v>144</v>
      </c>
      <c r="F130" s="125" t="s">
        <v>18</v>
      </c>
      <c r="G130" s="151">
        <v>212</v>
      </c>
      <c r="H130" s="151">
        <v>228</v>
      </c>
      <c r="I130" s="151"/>
      <c r="J130" s="151"/>
      <c r="K130" s="151"/>
      <c r="L130" s="151"/>
      <c r="M130" s="151"/>
      <c r="N130" s="151">
        <f t="shared" ref="N130:N155" si="10">SUM(G130:L130)</f>
        <v>440</v>
      </c>
      <c r="O130" s="152">
        <f t="shared" si="9"/>
        <v>220</v>
      </c>
    </row>
    <row r="131" spans="2:15" s="5" customFormat="1" ht="45" customHeight="1">
      <c r="B131" s="136">
        <v>67</v>
      </c>
      <c r="C131" s="43"/>
      <c r="D131" s="125" t="s">
        <v>121</v>
      </c>
      <c r="E131" s="125" t="s">
        <v>95</v>
      </c>
      <c r="F131" s="125" t="s">
        <v>16</v>
      </c>
      <c r="G131" s="151">
        <v>204</v>
      </c>
      <c r="H131" s="151">
        <v>236</v>
      </c>
      <c r="I131" s="151"/>
      <c r="J131" s="151"/>
      <c r="K131" s="151"/>
      <c r="L131" s="151"/>
      <c r="M131" s="151"/>
      <c r="N131" s="151">
        <f t="shared" si="10"/>
        <v>440</v>
      </c>
      <c r="O131" s="152">
        <f t="shared" si="9"/>
        <v>220</v>
      </c>
    </row>
    <row r="132" spans="2:15" s="5" customFormat="1" ht="45" customHeight="1">
      <c r="B132" s="136">
        <v>69</v>
      </c>
      <c r="C132" s="43"/>
      <c r="D132" s="125" t="s">
        <v>108</v>
      </c>
      <c r="E132" s="125" t="s">
        <v>197</v>
      </c>
      <c r="F132" s="125" t="s">
        <v>24</v>
      </c>
      <c r="G132" s="151">
        <v>231</v>
      </c>
      <c r="H132" s="151">
        <v>208</v>
      </c>
      <c r="I132" s="151"/>
      <c r="J132" s="151"/>
      <c r="K132" s="151"/>
      <c r="L132" s="151"/>
      <c r="M132" s="151"/>
      <c r="N132" s="151">
        <f t="shared" si="10"/>
        <v>439</v>
      </c>
      <c r="O132" s="152">
        <f t="shared" si="9"/>
        <v>219.5</v>
      </c>
    </row>
    <row r="133" spans="2:15" s="5" customFormat="1" ht="45" customHeight="1">
      <c r="B133" s="136">
        <v>70</v>
      </c>
      <c r="C133" s="43" t="s">
        <v>183</v>
      </c>
      <c r="D133" s="125" t="s">
        <v>224</v>
      </c>
      <c r="E133" s="125" t="s">
        <v>115</v>
      </c>
      <c r="F133" s="125" t="s">
        <v>217</v>
      </c>
      <c r="G133" s="151">
        <v>221</v>
      </c>
      <c r="H133" s="151">
        <v>216</v>
      </c>
      <c r="I133" s="151"/>
      <c r="J133" s="151"/>
      <c r="K133" s="151"/>
      <c r="L133" s="151"/>
      <c r="M133" s="151"/>
      <c r="N133" s="151">
        <f t="shared" si="10"/>
        <v>437</v>
      </c>
      <c r="O133" s="152">
        <f t="shared" si="9"/>
        <v>218.5</v>
      </c>
    </row>
    <row r="134" spans="2:15" s="5" customFormat="1" ht="45" customHeight="1">
      <c r="B134" s="136">
        <v>71</v>
      </c>
      <c r="C134" s="43" t="s">
        <v>183</v>
      </c>
      <c r="D134" s="125" t="s">
        <v>225</v>
      </c>
      <c r="E134" s="125" t="s">
        <v>226</v>
      </c>
      <c r="F134" s="125" t="s">
        <v>217</v>
      </c>
      <c r="G134" s="151">
        <v>241</v>
      </c>
      <c r="H134" s="151">
        <v>192</v>
      </c>
      <c r="I134" s="151"/>
      <c r="J134" s="151"/>
      <c r="K134" s="151"/>
      <c r="L134" s="151"/>
      <c r="M134" s="151"/>
      <c r="N134" s="151">
        <f t="shared" si="10"/>
        <v>433</v>
      </c>
      <c r="O134" s="152">
        <f t="shared" si="9"/>
        <v>216.5</v>
      </c>
    </row>
    <row r="135" spans="2:15" s="5" customFormat="1" ht="45" customHeight="1">
      <c r="B135" s="136">
        <v>72</v>
      </c>
      <c r="C135" s="43"/>
      <c r="D135" s="125" t="s">
        <v>209</v>
      </c>
      <c r="E135" s="125" t="s">
        <v>119</v>
      </c>
      <c r="F135" s="125" t="s">
        <v>9</v>
      </c>
      <c r="G135" s="151">
        <v>222</v>
      </c>
      <c r="H135" s="151">
        <v>206</v>
      </c>
      <c r="I135" s="151"/>
      <c r="J135" s="151"/>
      <c r="K135" s="151"/>
      <c r="L135" s="151"/>
      <c r="M135" s="151"/>
      <c r="N135" s="151">
        <f t="shared" si="10"/>
        <v>428</v>
      </c>
      <c r="O135" s="152">
        <f t="shared" si="9"/>
        <v>214</v>
      </c>
    </row>
    <row r="136" spans="2:15" s="5" customFormat="1" ht="45" customHeight="1">
      <c r="B136" s="136">
        <v>73</v>
      </c>
      <c r="C136" s="44"/>
      <c r="D136" s="125" t="s">
        <v>207</v>
      </c>
      <c r="E136" s="125" t="s">
        <v>116</v>
      </c>
      <c r="F136" s="125" t="s">
        <v>7</v>
      </c>
      <c r="G136" s="151">
        <v>200</v>
      </c>
      <c r="H136" s="151">
        <v>227</v>
      </c>
      <c r="I136" s="151"/>
      <c r="J136" s="151"/>
      <c r="K136" s="151"/>
      <c r="L136" s="151"/>
      <c r="M136" s="151"/>
      <c r="N136" s="151">
        <f t="shared" si="10"/>
        <v>427</v>
      </c>
      <c r="O136" s="152">
        <f t="shared" si="9"/>
        <v>213.5</v>
      </c>
    </row>
    <row r="137" spans="2:15" s="5" customFormat="1" ht="45" customHeight="1">
      <c r="B137" s="136">
        <v>74</v>
      </c>
      <c r="C137" s="43"/>
      <c r="D137" s="125" t="s">
        <v>67</v>
      </c>
      <c r="E137" s="125" t="s">
        <v>68</v>
      </c>
      <c r="F137" s="125" t="s">
        <v>9</v>
      </c>
      <c r="G137" s="151">
        <v>213</v>
      </c>
      <c r="H137" s="151">
        <v>210</v>
      </c>
      <c r="I137" s="151"/>
      <c r="J137" s="151"/>
      <c r="K137" s="151"/>
      <c r="L137" s="151"/>
      <c r="M137" s="151"/>
      <c r="N137" s="151">
        <f t="shared" si="10"/>
        <v>423</v>
      </c>
      <c r="O137" s="152">
        <f t="shared" si="9"/>
        <v>211.5</v>
      </c>
    </row>
    <row r="138" spans="2:15" s="5" customFormat="1" ht="45" customHeight="1">
      <c r="B138" s="136">
        <v>75</v>
      </c>
      <c r="C138" s="43"/>
      <c r="D138" s="125" t="s">
        <v>180</v>
      </c>
      <c r="E138" s="125" t="s">
        <v>181</v>
      </c>
      <c r="F138" s="125" t="s">
        <v>173</v>
      </c>
      <c r="G138" s="151">
        <v>206</v>
      </c>
      <c r="H138" s="151">
        <v>215</v>
      </c>
      <c r="I138" s="151"/>
      <c r="J138" s="151"/>
      <c r="K138" s="151"/>
      <c r="L138" s="151"/>
      <c r="M138" s="151"/>
      <c r="N138" s="151">
        <f t="shared" si="10"/>
        <v>421</v>
      </c>
      <c r="O138" s="152">
        <f t="shared" si="9"/>
        <v>210.5</v>
      </c>
    </row>
    <row r="139" spans="2:15" s="5" customFormat="1" ht="45" customHeight="1">
      <c r="B139" s="136">
        <v>76</v>
      </c>
      <c r="C139" s="43"/>
      <c r="D139" s="125" t="s">
        <v>161</v>
      </c>
      <c r="E139" s="125" t="s">
        <v>201</v>
      </c>
      <c r="F139" s="125" t="s">
        <v>19</v>
      </c>
      <c r="G139" s="151">
        <v>207</v>
      </c>
      <c r="H139" s="151">
        <v>194</v>
      </c>
      <c r="I139" s="151"/>
      <c r="J139" s="151"/>
      <c r="K139" s="151"/>
      <c r="L139" s="151"/>
      <c r="M139" s="151"/>
      <c r="N139" s="151">
        <f t="shared" si="10"/>
        <v>401</v>
      </c>
      <c r="O139" s="152">
        <f t="shared" si="9"/>
        <v>200.5</v>
      </c>
    </row>
    <row r="140" spans="2:15" s="5" customFormat="1" ht="45" customHeight="1">
      <c r="B140" s="136">
        <v>77</v>
      </c>
      <c r="C140" s="44"/>
      <c r="D140" s="125" t="s">
        <v>203</v>
      </c>
      <c r="E140" s="125" t="s">
        <v>204</v>
      </c>
      <c r="F140" s="125" t="s">
        <v>19</v>
      </c>
      <c r="G140" s="151">
        <v>164</v>
      </c>
      <c r="H140" s="151">
        <v>216</v>
      </c>
      <c r="I140" s="151"/>
      <c r="J140" s="151"/>
      <c r="K140" s="151"/>
      <c r="L140" s="151"/>
      <c r="M140" s="151"/>
      <c r="N140" s="151">
        <f t="shared" si="10"/>
        <v>380</v>
      </c>
      <c r="O140" s="152">
        <f t="shared" si="9"/>
        <v>190</v>
      </c>
    </row>
    <row r="141" spans="2:15" s="5" customFormat="1" ht="45" customHeight="1">
      <c r="B141" s="136">
        <v>78</v>
      </c>
      <c r="C141" s="43"/>
      <c r="D141" s="125" t="s">
        <v>92</v>
      </c>
      <c r="E141" s="125" t="s">
        <v>93</v>
      </c>
      <c r="F141" s="125" t="s">
        <v>20</v>
      </c>
      <c r="G141" s="151">
        <v>196</v>
      </c>
      <c r="H141" s="151">
        <v>182</v>
      </c>
      <c r="I141" s="151"/>
      <c r="J141" s="151"/>
      <c r="K141" s="151"/>
      <c r="L141" s="151"/>
      <c r="M141" s="151"/>
      <c r="N141" s="151">
        <f t="shared" si="10"/>
        <v>378</v>
      </c>
      <c r="O141" s="152">
        <f t="shared" si="9"/>
        <v>189</v>
      </c>
    </row>
    <row r="142" spans="2:15" s="5" customFormat="1" ht="45" customHeight="1">
      <c r="B142" s="136">
        <v>78</v>
      </c>
      <c r="C142" s="43"/>
      <c r="D142" s="125" t="s">
        <v>108</v>
      </c>
      <c r="E142" s="125" t="s">
        <v>109</v>
      </c>
      <c r="F142" s="125" t="s">
        <v>14</v>
      </c>
      <c r="G142" s="151">
        <v>186</v>
      </c>
      <c r="H142" s="151">
        <v>192</v>
      </c>
      <c r="I142" s="151"/>
      <c r="J142" s="151"/>
      <c r="K142" s="151"/>
      <c r="L142" s="151"/>
      <c r="M142" s="151"/>
      <c r="N142" s="151">
        <f t="shared" si="10"/>
        <v>378</v>
      </c>
      <c r="O142" s="152">
        <f t="shared" si="9"/>
        <v>189</v>
      </c>
    </row>
    <row r="143" spans="2:15" s="5" customFormat="1" ht="45" customHeight="1">
      <c r="B143" s="136">
        <v>80</v>
      </c>
      <c r="C143" s="43"/>
      <c r="D143" s="125" t="s">
        <v>210</v>
      </c>
      <c r="E143" s="125" t="s">
        <v>211</v>
      </c>
      <c r="F143" s="125" t="s">
        <v>23</v>
      </c>
      <c r="G143" s="151">
        <v>211</v>
      </c>
      <c r="H143" s="151">
        <v>161</v>
      </c>
      <c r="I143" s="151"/>
      <c r="J143" s="151"/>
      <c r="K143" s="151"/>
      <c r="L143" s="151"/>
      <c r="M143" s="151"/>
      <c r="N143" s="151">
        <f t="shared" si="10"/>
        <v>372</v>
      </c>
      <c r="O143" s="152">
        <f t="shared" si="9"/>
        <v>186</v>
      </c>
    </row>
    <row r="144" spans="2:15" s="5" customFormat="1" ht="45" customHeight="1">
      <c r="B144" s="136">
        <v>81</v>
      </c>
      <c r="C144" s="43" t="s">
        <v>55</v>
      </c>
      <c r="D144" s="125" t="s">
        <v>150</v>
      </c>
      <c r="E144" s="125" t="s">
        <v>151</v>
      </c>
      <c r="F144" s="125" t="s">
        <v>20</v>
      </c>
      <c r="G144" s="151">
        <v>192</v>
      </c>
      <c r="H144" s="151">
        <v>179</v>
      </c>
      <c r="I144" s="151"/>
      <c r="J144" s="151"/>
      <c r="K144" s="151"/>
      <c r="L144" s="151"/>
      <c r="M144" s="151"/>
      <c r="N144" s="151">
        <f t="shared" si="10"/>
        <v>371</v>
      </c>
      <c r="O144" s="152">
        <f t="shared" si="9"/>
        <v>185.5</v>
      </c>
    </row>
    <row r="145" spans="2:15" s="5" customFormat="1" ht="45" customHeight="1">
      <c r="B145" s="136">
        <v>82</v>
      </c>
      <c r="C145" s="43"/>
      <c r="D145" s="125" t="s">
        <v>146</v>
      </c>
      <c r="E145" s="125" t="s">
        <v>147</v>
      </c>
      <c r="F145" s="125" t="s">
        <v>18</v>
      </c>
      <c r="G145" s="151">
        <v>143</v>
      </c>
      <c r="H145" s="151">
        <v>226</v>
      </c>
      <c r="I145" s="151"/>
      <c r="J145" s="151"/>
      <c r="K145" s="151"/>
      <c r="L145" s="151"/>
      <c r="M145" s="151"/>
      <c r="N145" s="151">
        <f t="shared" si="10"/>
        <v>369</v>
      </c>
      <c r="O145" s="152">
        <f t="shared" si="9"/>
        <v>184.5</v>
      </c>
    </row>
    <row r="146" spans="2:15" s="5" customFormat="1" ht="45" customHeight="1">
      <c r="B146" s="136">
        <v>83</v>
      </c>
      <c r="C146" s="43"/>
      <c r="D146" s="125" t="s">
        <v>157</v>
      </c>
      <c r="E146" s="125" t="s">
        <v>113</v>
      </c>
      <c r="F146" s="125" t="s">
        <v>24</v>
      </c>
      <c r="G146" s="151">
        <v>185</v>
      </c>
      <c r="H146" s="151">
        <v>170</v>
      </c>
      <c r="I146" s="151"/>
      <c r="J146" s="151"/>
      <c r="K146" s="151"/>
      <c r="L146" s="151"/>
      <c r="M146" s="151"/>
      <c r="N146" s="151">
        <f t="shared" si="10"/>
        <v>355</v>
      </c>
      <c r="O146" s="152">
        <f t="shared" si="9"/>
        <v>177.5</v>
      </c>
    </row>
    <row r="147" spans="2:15" s="5" customFormat="1" ht="45" customHeight="1">
      <c r="B147" s="136">
        <v>84</v>
      </c>
      <c r="C147" s="43"/>
      <c r="D147" s="125" t="s">
        <v>213</v>
      </c>
      <c r="E147" s="125" t="s">
        <v>214</v>
      </c>
      <c r="F147" s="125" t="s">
        <v>22</v>
      </c>
      <c r="G147" s="151">
        <v>191</v>
      </c>
      <c r="H147" s="151">
        <v>157</v>
      </c>
      <c r="I147" s="151"/>
      <c r="J147" s="151"/>
      <c r="K147" s="151"/>
      <c r="L147" s="151"/>
      <c r="M147" s="151"/>
      <c r="N147" s="151">
        <f t="shared" si="10"/>
        <v>348</v>
      </c>
      <c r="O147" s="152">
        <f t="shared" ref="O147:O166" si="11">AVERAGE(G147:L147)</f>
        <v>174</v>
      </c>
    </row>
    <row r="148" spans="2:15" s="5" customFormat="1" ht="45" customHeight="1">
      <c r="B148" s="136">
        <v>85</v>
      </c>
      <c r="C148" s="43" t="s">
        <v>183</v>
      </c>
      <c r="D148" s="125" t="s">
        <v>158</v>
      </c>
      <c r="E148" s="125" t="s">
        <v>159</v>
      </c>
      <c r="F148" s="125" t="s">
        <v>20</v>
      </c>
      <c r="G148" s="151">
        <v>157</v>
      </c>
      <c r="H148" s="151">
        <v>183</v>
      </c>
      <c r="I148" s="151"/>
      <c r="J148" s="151"/>
      <c r="K148" s="151"/>
      <c r="L148" s="151"/>
      <c r="M148" s="151"/>
      <c r="N148" s="151">
        <f t="shared" si="10"/>
        <v>340</v>
      </c>
      <c r="O148" s="152">
        <f t="shared" si="11"/>
        <v>170</v>
      </c>
    </row>
    <row r="149" spans="2:15" s="5" customFormat="1" ht="45" customHeight="1">
      <c r="B149" s="136">
        <v>86</v>
      </c>
      <c r="C149" s="43" t="s">
        <v>183</v>
      </c>
      <c r="D149" s="125" t="s">
        <v>137</v>
      </c>
      <c r="E149" s="125" t="s">
        <v>138</v>
      </c>
      <c r="F149" s="125" t="s">
        <v>20</v>
      </c>
      <c r="G149" s="151">
        <v>197</v>
      </c>
      <c r="H149" s="151">
        <v>142</v>
      </c>
      <c r="I149" s="151"/>
      <c r="J149" s="151"/>
      <c r="K149" s="151"/>
      <c r="L149" s="151"/>
      <c r="M149" s="151"/>
      <c r="N149" s="151">
        <f t="shared" si="10"/>
        <v>339</v>
      </c>
      <c r="O149" s="152">
        <f t="shared" si="11"/>
        <v>169.5</v>
      </c>
    </row>
    <row r="150" spans="2:15" s="5" customFormat="1" ht="45" customHeight="1">
      <c r="B150" s="136">
        <v>87</v>
      </c>
      <c r="C150" s="44"/>
      <c r="D150" s="125" t="s">
        <v>156</v>
      </c>
      <c r="E150" s="125" t="s">
        <v>70</v>
      </c>
      <c r="F150" s="125" t="s">
        <v>20</v>
      </c>
      <c r="G150" s="151">
        <v>123</v>
      </c>
      <c r="H150" s="151">
        <v>194</v>
      </c>
      <c r="I150" s="151"/>
      <c r="J150" s="151"/>
      <c r="K150" s="151"/>
      <c r="L150" s="151"/>
      <c r="M150" s="151"/>
      <c r="N150" s="151">
        <f t="shared" si="10"/>
        <v>317</v>
      </c>
      <c r="O150" s="152">
        <f t="shared" si="11"/>
        <v>158.5</v>
      </c>
    </row>
    <row r="151" spans="2:15" s="5" customFormat="1" ht="45" customHeight="1">
      <c r="B151" s="136">
        <v>88</v>
      </c>
      <c r="C151" s="43" t="s">
        <v>55</v>
      </c>
      <c r="D151" s="125" t="s">
        <v>73</v>
      </c>
      <c r="E151" s="125" t="s">
        <v>120</v>
      </c>
      <c r="F151" s="125" t="s">
        <v>22</v>
      </c>
      <c r="G151" s="151">
        <v>136</v>
      </c>
      <c r="H151" s="151">
        <v>159</v>
      </c>
      <c r="I151" s="151"/>
      <c r="J151" s="151"/>
      <c r="K151" s="151"/>
      <c r="L151" s="151"/>
      <c r="M151" s="151"/>
      <c r="N151" s="151">
        <f t="shared" si="10"/>
        <v>295</v>
      </c>
      <c r="O151" s="152">
        <f t="shared" si="11"/>
        <v>147.5</v>
      </c>
    </row>
    <row r="152" spans="2:15" s="5" customFormat="1" ht="45" customHeight="1">
      <c r="B152" s="136">
        <v>89</v>
      </c>
      <c r="C152" s="156"/>
      <c r="D152" s="125" t="s">
        <v>99</v>
      </c>
      <c r="E152" s="125" t="s">
        <v>100</v>
      </c>
      <c r="F152" s="157" t="s">
        <v>96</v>
      </c>
      <c r="G152" s="151">
        <v>130</v>
      </c>
      <c r="H152" s="151">
        <v>158</v>
      </c>
      <c r="I152" s="154"/>
      <c r="J152" s="154"/>
      <c r="K152" s="154"/>
      <c r="L152" s="154"/>
      <c r="M152" s="154"/>
      <c r="N152" s="154">
        <f t="shared" si="10"/>
        <v>288</v>
      </c>
      <c r="O152" s="152">
        <f t="shared" si="11"/>
        <v>144</v>
      </c>
    </row>
    <row r="153" spans="2:15" s="5" customFormat="1" ht="45" customHeight="1">
      <c r="B153" s="136">
        <v>90</v>
      </c>
      <c r="C153" s="187"/>
      <c r="D153" s="125" t="s">
        <v>193</v>
      </c>
      <c r="E153" s="125" t="s">
        <v>194</v>
      </c>
      <c r="F153" s="157" t="s">
        <v>13</v>
      </c>
      <c r="G153" s="151">
        <v>163</v>
      </c>
      <c r="H153" s="151">
        <v>123</v>
      </c>
      <c r="I153" s="151"/>
      <c r="J153" s="151"/>
      <c r="K153" s="151"/>
      <c r="L153" s="151"/>
      <c r="M153" s="151"/>
      <c r="N153" s="151">
        <f t="shared" si="10"/>
        <v>286</v>
      </c>
      <c r="O153" s="152">
        <f t="shared" si="11"/>
        <v>143</v>
      </c>
    </row>
    <row r="154" spans="2:15" s="5" customFormat="1" ht="45" customHeight="1">
      <c r="B154" s="136">
        <v>91</v>
      </c>
      <c r="C154" s="156"/>
      <c r="D154" s="125" t="s">
        <v>87</v>
      </c>
      <c r="E154" s="125" t="s">
        <v>60</v>
      </c>
      <c r="F154" s="157" t="s">
        <v>20</v>
      </c>
      <c r="G154" s="151">
        <v>252</v>
      </c>
      <c r="H154" s="188"/>
      <c r="I154" s="151"/>
      <c r="J154" s="151"/>
      <c r="K154" s="151"/>
      <c r="L154" s="151"/>
      <c r="M154" s="151"/>
      <c r="N154" s="151">
        <f t="shared" si="10"/>
        <v>252</v>
      </c>
      <c r="O154" s="152">
        <f t="shared" si="11"/>
        <v>252</v>
      </c>
    </row>
    <row r="155" spans="2:15" s="5" customFormat="1" ht="45" customHeight="1">
      <c r="B155" s="136">
        <v>92</v>
      </c>
      <c r="C155" s="156"/>
      <c r="D155" s="125" t="s">
        <v>155</v>
      </c>
      <c r="E155" s="125" t="s">
        <v>124</v>
      </c>
      <c r="F155" s="157" t="s">
        <v>14</v>
      </c>
      <c r="G155" s="151">
        <v>77</v>
      </c>
      <c r="H155" s="151">
        <v>164</v>
      </c>
      <c r="I155" s="151"/>
      <c r="J155" s="151"/>
      <c r="K155" s="151"/>
      <c r="L155" s="151"/>
      <c r="M155" s="151"/>
      <c r="N155" s="151">
        <f t="shared" si="10"/>
        <v>241</v>
      </c>
      <c r="O155" s="152">
        <f t="shared" si="11"/>
        <v>120.5</v>
      </c>
    </row>
    <row r="156" spans="2:15" s="5" customFormat="1" ht="45" customHeight="1">
      <c r="B156" s="136">
        <v>93</v>
      </c>
      <c r="C156" s="158"/>
      <c r="D156" s="125" t="s">
        <v>122</v>
      </c>
      <c r="E156" s="125" t="s">
        <v>70</v>
      </c>
      <c r="F156" s="157" t="s">
        <v>26</v>
      </c>
      <c r="G156" s="188"/>
      <c r="H156" s="151">
        <v>239</v>
      </c>
      <c r="I156" s="151"/>
      <c r="J156" s="151"/>
      <c r="K156" s="151"/>
      <c r="L156" s="151"/>
      <c r="M156" s="151"/>
      <c r="N156" s="151">
        <f>SUBTOTAL(9,G156:L156)</f>
        <v>239</v>
      </c>
      <c r="O156" s="152">
        <f t="shared" si="11"/>
        <v>239</v>
      </c>
    </row>
    <row r="157" spans="2:15" s="5" customFormat="1" ht="45" customHeight="1">
      <c r="B157" s="136">
        <v>94</v>
      </c>
      <c r="C157" s="156"/>
      <c r="D157" s="125" t="s">
        <v>127</v>
      </c>
      <c r="E157" s="125" t="s">
        <v>91</v>
      </c>
      <c r="F157" s="157" t="s">
        <v>27</v>
      </c>
      <c r="G157" s="188"/>
      <c r="H157" s="151">
        <v>233</v>
      </c>
      <c r="I157" s="151"/>
      <c r="J157" s="151"/>
      <c r="K157" s="151"/>
      <c r="L157" s="151"/>
      <c r="M157" s="151"/>
      <c r="N157" s="151">
        <f>SUM(G157:L157)</f>
        <v>233</v>
      </c>
      <c r="O157" s="152">
        <f t="shared" si="11"/>
        <v>233</v>
      </c>
    </row>
    <row r="158" spans="2:15" s="5" customFormat="1" ht="45" customHeight="1">
      <c r="B158" s="136">
        <v>95</v>
      </c>
      <c r="C158" s="156"/>
      <c r="D158" s="125" t="s">
        <v>107</v>
      </c>
      <c r="E158" s="125" t="s">
        <v>88</v>
      </c>
      <c r="F158" s="157" t="s">
        <v>26</v>
      </c>
      <c r="G158" s="188"/>
      <c r="H158" s="151">
        <v>229</v>
      </c>
      <c r="I158" s="151"/>
      <c r="J158" s="151"/>
      <c r="K158" s="151"/>
      <c r="L158" s="151"/>
      <c r="M158" s="151"/>
      <c r="N158" s="151">
        <f>SUBTOTAL(9,G158:L158)</f>
        <v>229</v>
      </c>
      <c r="O158" s="152">
        <f t="shared" si="11"/>
        <v>229</v>
      </c>
    </row>
    <row r="159" spans="2:15" s="5" customFormat="1" ht="45" customHeight="1">
      <c r="B159" s="136">
        <v>96</v>
      </c>
      <c r="C159" s="158"/>
      <c r="D159" s="125" t="s">
        <v>145</v>
      </c>
      <c r="E159" s="125" t="s">
        <v>72</v>
      </c>
      <c r="F159" s="157" t="s">
        <v>26</v>
      </c>
      <c r="G159" s="188"/>
      <c r="H159" s="151">
        <v>192</v>
      </c>
      <c r="I159" s="151"/>
      <c r="J159" s="151"/>
      <c r="K159" s="151"/>
      <c r="L159" s="151"/>
      <c r="M159" s="151"/>
      <c r="N159" s="151">
        <f>SUBTOTAL(9,G159:L159)</f>
        <v>192</v>
      </c>
      <c r="O159" s="152">
        <f t="shared" si="11"/>
        <v>192</v>
      </c>
    </row>
    <row r="160" spans="2:15" s="5" customFormat="1" ht="45" customHeight="1">
      <c r="B160" s="136">
        <v>97</v>
      </c>
      <c r="C160" s="156"/>
      <c r="D160" s="125" t="s">
        <v>253</v>
      </c>
      <c r="E160" s="125" t="s">
        <v>254</v>
      </c>
      <c r="F160" s="157" t="s">
        <v>7</v>
      </c>
      <c r="G160" s="188"/>
      <c r="H160" s="151">
        <v>189</v>
      </c>
      <c r="I160" s="151"/>
      <c r="J160" s="151"/>
      <c r="K160" s="151"/>
      <c r="L160" s="151"/>
      <c r="M160" s="151"/>
      <c r="N160" s="151">
        <f>SUBTOTAL(9,G160:L160)</f>
        <v>189</v>
      </c>
      <c r="O160" s="152">
        <f t="shared" si="11"/>
        <v>189</v>
      </c>
    </row>
    <row r="161" spans="1:229" s="5" customFormat="1" ht="45" customHeight="1">
      <c r="B161" s="136">
        <v>98</v>
      </c>
      <c r="C161" s="156" t="s">
        <v>183</v>
      </c>
      <c r="D161" s="125" t="s">
        <v>215</v>
      </c>
      <c r="E161" s="125" t="s">
        <v>216</v>
      </c>
      <c r="F161" s="157" t="s">
        <v>22</v>
      </c>
      <c r="G161" s="151">
        <v>56</v>
      </c>
      <c r="H161" s="188"/>
      <c r="I161" s="151"/>
      <c r="J161" s="151"/>
      <c r="K161" s="151"/>
      <c r="L161" s="151"/>
      <c r="M161" s="151"/>
      <c r="N161" s="151">
        <f>SUM(G161:L161)</f>
        <v>56</v>
      </c>
      <c r="O161" s="152">
        <f t="shared" si="11"/>
        <v>56</v>
      </c>
    </row>
    <row r="162" spans="1:229" s="5" customFormat="1" ht="45" customHeight="1">
      <c r="B162" s="136">
        <v>99</v>
      </c>
      <c r="C162" s="156"/>
      <c r="D162" s="125" t="s">
        <v>63</v>
      </c>
      <c r="E162" s="125" t="s">
        <v>64</v>
      </c>
      <c r="F162" s="157" t="s">
        <v>8</v>
      </c>
      <c r="G162" s="188"/>
      <c r="H162" s="188"/>
      <c r="I162" s="151"/>
      <c r="J162" s="151"/>
      <c r="K162" s="151"/>
      <c r="L162" s="151"/>
      <c r="M162" s="151"/>
      <c r="N162" s="151">
        <f>SUM(G162:L162)</f>
        <v>0</v>
      </c>
      <c r="O162" s="152">
        <v>0</v>
      </c>
    </row>
    <row r="163" spans="1:229" s="5" customFormat="1" ht="45" customHeight="1">
      <c r="B163" s="136">
        <v>99</v>
      </c>
      <c r="C163" s="156" t="s">
        <v>183</v>
      </c>
      <c r="D163" s="125" t="s">
        <v>182</v>
      </c>
      <c r="E163" s="125" t="s">
        <v>125</v>
      </c>
      <c r="F163" s="157" t="s">
        <v>26</v>
      </c>
      <c r="G163" s="188"/>
      <c r="H163" s="188"/>
      <c r="I163" s="151"/>
      <c r="J163" s="151"/>
      <c r="K163" s="151"/>
      <c r="L163" s="151"/>
      <c r="M163" s="151"/>
      <c r="N163" s="151">
        <f>SUBTOTAL(9,G163:L163)</f>
        <v>0</v>
      </c>
      <c r="O163" s="152">
        <v>0</v>
      </c>
    </row>
    <row r="164" spans="1:229" s="5" customFormat="1" ht="45" customHeight="1">
      <c r="B164" s="136">
        <v>99</v>
      </c>
      <c r="C164" s="156"/>
      <c r="D164" s="125" t="s">
        <v>152</v>
      </c>
      <c r="E164" s="125" t="s">
        <v>153</v>
      </c>
      <c r="F164" s="157" t="s">
        <v>96</v>
      </c>
      <c r="G164" s="188"/>
      <c r="H164" s="188"/>
      <c r="I164" s="151"/>
      <c r="J164" s="151"/>
      <c r="K164" s="151"/>
      <c r="L164" s="151"/>
      <c r="M164" s="151"/>
      <c r="N164" s="151">
        <f>SUM(G164:L164)</f>
        <v>0</v>
      </c>
      <c r="O164" s="152">
        <v>0</v>
      </c>
    </row>
    <row r="165" spans="1:229" s="5" customFormat="1" ht="45" customHeight="1">
      <c r="B165" s="136">
        <v>99</v>
      </c>
      <c r="C165" s="156"/>
      <c r="D165" s="125" t="s">
        <v>73</v>
      </c>
      <c r="E165" s="125" t="s">
        <v>160</v>
      </c>
      <c r="F165" s="157" t="s">
        <v>22</v>
      </c>
      <c r="G165" s="188"/>
      <c r="H165" s="188"/>
      <c r="I165" s="151"/>
      <c r="J165" s="151"/>
      <c r="K165" s="151"/>
      <c r="L165" s="151"/>
      <c r="M165" s="151"/>
      <c r="N165" s="151">
        <f>SUM(G165:L165)</f>
        <v>0</v>
      </c>
      <c r="O165" s="152">
        <v>0</v>
      </c>
    </row>
    <row r="166" spans="1:229" s="5" customFormat="1" ht="45" customHeight="1">
      <c r="B166" s="136">
        <v>99</v>
      </c>
      <c r="C166" s="43" t="s">
        <v>183</v>
      </c>
      <c r="D166" s="124" t="s">
        <v>126</v>
      </c>
      <c r="E166" s="124" t="s">
        <v>125</v>
      </c>
      <c r="F166" s="125" t="s">
        <v>12</v>
      </c>
      <c r="G166" s="188"/>
      <c r="H166" s="188"/>
      <c r="I166" s="151"/>
      <c r="J166" s="151"/>
      <c r="K166" s="151"/>
      <c r="L166" s="151"/>
      <c r="M166" s="151"/>
      <c r="N166" s="151">
        <f>SUM(G166:L166)</f>
        <v>0</v>
      </c>
      <c r="O166" s="152">
        <v>0</v>
      </c>
    </row>
    <row r="167" spans="1:229" s="5" customFormat="1" ht="45" customHeight="1">
      <c r="B167" s="136">
        <v>99</v>
      </c>
      <c r="C167" s="44"/>
      <c r="G167" s="151"/>
      <c r="H167" s="151"/>
      <c r="I167" s="151"/>
      <c r="J167" s="151"/>
      <c r="K167" s="151"/>
      <c r="L167" s="151"/>
      <c r="M167" s="151"/>
      <c r="N167" s="151"/>
      <c r="O167" s="152"/>
    </row>
    <row r="168" spans="1:229" s="5" customFormat="1" ht="45" customHeight="1">
      <c r="B168" s="136">
        <v>100</v>
      </c>
      <c r="C168" s="43"/>
      <c r="D168" s="125"/>
      <c r="E168" s="125"/>
      <c r="F168" s="125"/>
      <c r="G168" s="43"/>
      <c r="H168" s="43"/>
      <c r="I168" s="43"/>
      <c r="J168" s="43"/>
      <c r="K168" s="43"/>
      <c r="L168" s="43"/>
      <c r="M168" s="43"/>
      <c r="N168" s="246" t="s">
        <v>256</v>
      </c>
      <c r="O168" s="247"/>
    </row>
    <row r="169" spans="1:229" ht="28.5" customHeight="1">
      <c r="B169" s="8"/>
      <c r="C169" s="8"/>
      <c r="G169" s="8"/>
      <c r="H169" s="8"/>
      <c r="I169" s="8"/>
      <c r="J169" s="8"/>
      <c r="K169" s="8"/>
      <c r="L169" s="8"/>
      <c r="M169" s="8"/>
      <c r="O169" s="8"/>
    </row>
    <row r="170" spans="1:229" ht="29.25" customHeight="1">
      <c r="B170" s="8"/>
      <c r="C170" s="8"/>
      <c r="G170" s="8"/>
      <c r="H170" s="8"/>
      <c r="I170" s="8"/>
      <c r="J170" s="8"/>
      <c r="K170" s="8"/>
      <c r="L170" s="8"/>
      <c r="M170" s="8"/>
      <c r="O170" s="8"/>
    </row>
    <row r="171" spans="1:229" ht="28.5" customHeight="1">
      <c r="B171" s="8"/>
      <c r="C171" s="8"/>
      <c r="G171" s="8"/>
      <c r="H171" s="8"/>
      <c r="I171" s="8"/>
      <c r="J171" s="8"/>
      <c r="K171" s="8"/>
      <c r="L171" s="8"/>
      <c r="M171" s="8"/>
      <c r="O171" s="8"/>
    </row>
    <row r="172" spans="1:229" s="52" customFormat="1" ht="28.5" customHeight="1">
      <c r="D172" s="121"/>
      <c r="E172" s="121"/>
      <c r="F172" s="121"/>
      <c r="N172" s="49"/>
    </row>
    <row r="173" spans="1:229" ht="28.5" customHeight="1">
      <c r="B173" s="8"/>
      <c r="C173" s="8"/>
      <c r="G173" s="8"/>
      <c r="H173" s="8"/>
      <c r="I173" s="8"/>
      <c r="J173" s="8"/>
      <c r="K173" s="8"/>
      <c r="L173" s="8"/>
      <c r="M173" s="8"/>
      <c r="O173" s="8"/>
    </row>
    <row r="174" spans="1:229" ht="28.5" customHeight="1">
      <c r="B174" s="8"/>
      <c r="C174" s="8"/>
      <c r="G174" s="8"/>
      <c r="H174" s="8"/>
      <c r="I174" s="8"/>
      <c r="J174" s="8"/>
      <c r="K174" s="8"/>
      <c r="L174" s="8"/>
      <c r="M174" s="8"/>
      <c r="O174" s="8"/>
    </row>
    <row r="175" spans="1:229" ht="28.5" customHeight="1">
      <c r="A175" s="30"/>
      <c r="B175" s="8"/>
      <c r="C175" s="50"/>
      <c r="G175" s="30"/>
      <c r="H175" s="30"/>
      <c r="I175" s="30"/>
      <c r="J175" s="30"/>
      <c r="K175" s="30"/>
      <c r="L175" s="30"/>
      <c r="M175" s="51"/>
      <c r="O175" s="30"/>
      <c r="P175" s="50"/>
      <c r="Q175" s="50"/>
      <c r="R175" s="50"/>
      <c r="S175" s="30"/>
      <c r="T175" s="30"/>
      <c r="U175" s="30"/>
      <c r="V175" s="30"/>
      <c r="W175" s="30"/>
      <c r="X175" s="30"/>
      <c r="Y175" s="30"/>
      <c r="Z175" s="51"/>
      <c r="AA175" s="30"/>
      <c r="AB175" s="30"/>
      <c r="AC175" s="50"/>
      <c r="AD175" s="50"/>
      <c r="AE175" s="50"/>
      <c r="AF175" s="30"/>
      <c r="AG175" s="30"/>
      <c r="AH175" s="30"/>
      <c r="AI175" s="30"/>
      <c r="AJ175" s="30"/>
      <c r="AK175" s="30"/>
      <c r="AL175" s="30"/>
      <c r="AM175" s="51"/>
      <c r="AN175" s="30"/>
      <c r="AO175" s="30"/>
      <c r="AP175" s="50"/>
      <c r="AQ175" s="50"/>
      <c r="AR175" s="50"/>
      <c r="AS175" s="30"/>
      <c r="AT175" s="30"/>
      <c r="AU175" s="30"/>
      <c r="AV175" s="30"/>
      <c r="AW175" s="30"/>
      <c r="AX175" s="30"/>
      <c r="AY175" s="30"/>
      <c r="AZ175" s="51"/>
      <c r="BA175" s="30"/>
      <c r="BB175" s="30"/>
      <c r="BC175" s="50"/>
      <c r="BD175" s="50"/>
      <c r="BE175" s="50"/>
      <c r="BF175" s="30"/>
      <c r="BG175" s="30"/>
      <c r="BH175" s="30"/>
      <c r="BI175" s="30"/>
      <c r="BJ175" s="30"/>
      <c r="BK175" s="30"/>
      <c r="BL175" s="30"/>
      <c r="BM175" s="51"/>
      <c r="BN175" s="30"/>
      <c r="BO175" s="30"/>
      <c r="BP175" s="50"/>
      <c r="BQ175" s="50"/>
      <c r="BR175" s="50"/>
      <c r="BS175" s="30"/>
      <c r="BT175" s="30"/>
      <c r="BU175" s="30"/>
      <c r="BV175" s="30"/>
      <c r="BW175" s="30"/>
      <c r="BX175" s="30"/>
      <c r="BY175" s="30"/>
      <c r="BZ175" s="51"/>
      <c r="CA175" s="30"/>
      <c r="CB175" s="30"/>
      <c r="CC175" s="50"/>
      <c r="CD175" s="50"/>
      <c r="CE175" s="50"/>
      <c r="CF175" s="30"/>
      <c r="CG175" s="30"/>
      <c r="CH175" s="30"/>
      <c r="CI175" s="30"/>
      <c r="CJ175" s="30"/>
      <c r="CK175" s="30"/>
      <c r="CL175" s="30"/>
      <c r="CM175" s="51"/>
      <c r="CN175" s="30"/>
      <c r="CO175" s="30"/>
      <c r="CP175" s="50"/>
      <c r="CQ175" s="50"/>
      <c r="CR175" s="50"/>
      <c r="CS175" s="30"/>
      <c r="CT175" s="30"/>
      <c r="CU175" s="30"/>
      <c r="CV175" s="30"/>
      <c r="CW175" s="30"/>
      <c r="CX175" s="30"/>
      <c r="CY175" s="30"/>
      <c r="CZ175" s="51"/>
      <c r="DA175" s="30"/>
      <c r="DB175" s="30"/>
      <c r="DC175" s="50"/>
      <c r="DD175" s="50"/>
      <c r="DE175" s="50"/>
      <c r="DF175" s="30"/>
      <c r="DG175" s="30"/>
      <c r="DH175" s="30"/>
      <c r="DI175" s="30"/>
      <c r="DJ175" s="30"/>
      <c r="DK175" s="30"/>
      <c r="DL175" s="30"/>
      <c r="DM175" s="51"/>
      <c r="DN175" s="30"/>
      <c r="DO175" s="30"/>
      <c r="DP175" s="50"/>
      <c r="DQ175" s="50"/>
      <c r="DR175" s="50"/>
      <c r="DS175" s="30"/>
      <c r="DT175" s="30"/>
      <c r="DU175" s="30"/>
      <c r="DV175" s="30"/>
      <c r="DW175" s="30"/>
      <c r="DX175" s="30"/>
      <c r="DY175" s="30"/>
      <c r="DZ175" s="51"/>
      <c r="EA175" s="30"/>
      <c r="EB175" s="30"/>
      <c r="EC175" s="50"/>
      <c r="ED175" s="50"/>
      <c r="EE175" s="50"/>
      <c r="EF175" s="30"/>
      <c r="EG175" s="30"/>
      <c r="EH175" s="30"/>
      <c r="EI175" s="30"/>
      <c r="EJ175" s="30"/>
      <c r="EK175" s="30"/>
      <c r="EL175" s="30"/>
      <c r="EM175" s="51"/>
      <c r="EN175" s="30"/>
      <c r="EO175" s="30"/>
      <c r="EP175" s="50"/>
      <c r="EQ175" s="50"/>
      <c r="ER175" s="50"/>
      <c r="ES175" s="30"/>
      <c r="ET175" s="30"/>
      <c r="EU175" s="30"/>
      <c r="EV175" s="30"/>
      <c r="EW175" s="30"/>
      <c r="EX175" s="30"/>
      <c r="EY175" s="30"/>
      <c r="EZ175" s="51"/>
      <c r="FA175" s="30"/>
      <c r="FB175" s="30"/>
      <c r="FC175" s="50"/>
      <c r="FD175" s="50"/>
      <c r="FE175" s="50"/>
      <c r="FF175" s="30"/>
      <c r="FG175" s="30"/>
      <c r="FH175" s="30"/>
      <c r="FI175" s="30"/>
      <c r="FJ175" s="30"/>
      <c r="FK175" s="30"/>
      <c r="FL175" s="30"/>
      <c r="FM175" s="51"/>
      <c r="FN175" s="30"/>
      <c r="FO175" s="30"/>
      <c r="FP175" s="50"/>
      <c r="FQ175" s="50"/>
      <c r="FR175" s="50"/>
      <c r="FS175" s="30"/>
      <c r="FT175" s="30"/>
      <c r="FU175" s="30"/>
      <c r="FV175" s="30"/>
      <c r="FW175" s="30"/>
      <c r="FX175" s="30"/>
      <c r="FY175" s="30"/>
      <c r="FZ175" s="51"/>
      <c r="GA175" s="30"/>
      <c r="GB175" s="30"/>
      <c r="GC175" s="50"/>
      <c r="GD175" s="50"/>
      <c r="GE175" s="50"/>
      <c r="GF175" s="30"/>
      <c r="GG175" s="30"/>
      <c r="GH175" s="30"/>
      <c r="GI175" s="30"/>
      <c r="GJ175" s="30"/>
      <c r="GK175" s="30"/>
      <c r="GL175" s="30"/>
      <c r="GM175" s="51"/>
      <c r="GN175" s="30"/>
      <c r="GO175" s="30"/>
      <c r="GP175" s="50"/>
      <c r="GQ175" s="50"/>
      <c r="GR175" s="50"/>
      <c r="GS175" s="30"/>
      <c r="GT175" s="30"/>
      <c r="GU175" s="30"/>
      <c r="GV175" s="30"/>
      <c r="GW175" s="30"/>
      <c r="GX175" s="30"/>
      <c r="GY175" s="30"/>
      <c r="GZ175" s="51"/>
      <c r="HA175" s="30"/>
      <c r="HB175" s="30"/>
      <c r="HC175" s="50"/>
      <c r="HD175" s="50"/>
      <c r="HE175" s="50"/>
      <c r="HF175" s="30"/>
      <c r="HG175" s="30"/>
      <c r="HH175" s="30"/>
      <c r="HI175" s="30"/>
      <c r="HJ175" s="30"/>
      <c r="HK175" s="30"/>
      <c r="HL175" s="30"/>
      <c r="HM175" s="51"/>
      <c r="HN175" s="30"/>
      <c r="HO175" s="30"/>
      <c r="HP175" s="50"/>
      <c r="HQ175" s="50"/>
      <c r="HR175" s="50"/>
      <c r="HS175" s="30"/>
      <c r="HT175" s="30"/>
      <c r="HU175" s="30"/>
    </row>
    <row r="176" spans="1:229" ht="28.5" customHeight="1">
      <c r="B176" s="8"/>
      <c r="C176" s="8"/>
      <c r="G176" s="8"/>
      <c r="H176" s="8"/>
      <c r="I176" s="8"/>
      <c r="J176" s="8"/>
      <c r="K176" s="8"/>
      <c r="L176" s="8"/>
      <c r="M176" s="8"/>
      <c r="O176" s="8"/>
    </row>
    <row r="177" spans="2:15" ht="29.25" customHeight="1">
      <c r="B177" s="8"/>
      <c r="C177" s="8"/>
      <c r="G177" s="8"/>
      <c r="H177" s="8"/>
      <c r="I177" s="8"/>
      <c r="J177" s="8"/>
      <c r="K177" s="8"/>
      <c r="L177" s="8"/>
      <c r="M177" s="8"/>
      <c r="O177" s="8"/>
    </row>
    <row r="178" spans="2:15" ht="28.5" customHeight="1">
      <c r="B178" s="8"/>
      <c r="C178" s="8"/>
      <c r="G178" s="8"/>
      <c r="H178" s="8"/>
      <c r="I178" s="8"/>
      <c r="J178" s="8"/>
      <c r="K178" s="8"/>
      <c r="L178" s="8"/>
      <c r="M178" s="8"/>
      <c r="O178" s="8"/>
    </row>
    <row r="179" spans="2:15" ht="29.25" customHeight="1">
      <c r="B179" s="8"/>
      <c r="C179" s="8"/>
      <c r="G179" s="8"/>
      <c r="H179" s="8"/>
      <c r="I179" s="8"/>
      <c r="J179" s="8"/>
      <c r="K179" s="8"/>
      <c r="L179" s="8"/>
      <c r="M179" s="8"/>
      <c r="O179" s="8"/>
    </row>
    <row r="180" spans="2:15" ht="29.25" customHeight="1">
      <c r="B180" s="8"/>
      <c r="C180" s="8"/>
      <c r="G180" s="8"/>
      <c r="H180" s="8"/>
      <c r="I180" s="8"/>
      <c r="J180" s="8"/>
      <c r="K180" s="8"/>
      <c r="L180" s="8"/>
      <c r="M180" s="8"/>
      <c r="O180" s="8"/>
    </row>
    <row r="181" spans="2:15" ht="29.25" customHeight="1">
      <c r="B181" s="8"/>
      <c r="C181" s="8"/>
      <c r="G181" s="8"/>
      <c r="H181" s="8"/>
      <c r="I181" s="8"/>
      <c r="J181" s="8"/>
      <c r="K181" s="8"/>
      <c r="L181" s="8"/>
      <c r="M181" s="8"/>
      <c r="O181" s="8"/>
    </row>
    <row r="182" spans="2:15" ht="29.25" customHeight="1">
      <c r="B182" s="136"/>
      <c r="F182" s="125"/>
      <c r="O182" s="38"/>
    </row>
    <row r="183" spans="2:15" ht="29.25" customHeight="1">
      <c r="O183" s="38"/>
    </row>
    <row r="184" spans="2:15" ht="28.5" customHeight="1">
      <c r="O184" s="38"/>
    </row>
    <row r="185" spans="2:15" ht="28.5" customHeight="1">
      <c r="O185" s="38"/>
    </row>
    <row r="186" spans="2:15" ht="30" customHeight="1">
      <c r="O186" s="38"/>
    </row>
    <row r="187" spans="2:15" ht="20.100000000000001" customHeight="1">
      <c r="O187" s="38"/>
    </row>
    <row r="188" spans="2:15" ht="20.100000000000001" customHeight="1">
      <c r="O188" s="38"/>
    </row>
    <row r="189" spans="2:15" ht="20.100000000000001" customHeight="1">
      <c r="O189" s="38"/>
    </row>
    <row r="190" spans="2:15" ht="20.100000000000001" customHeight="1">
      <c r="O190" s="38"/>
    </row>
    <row r="191" spans="2:15" ht="20.100000000000001" customHeight="1">
      <c r="O191" s="38"/>
    </row>
    <row r="192" spans="2:15" ht="20.100000000000001" customHeight="1">
      <c r="O192" s="38"/>
    </row>
    <row r="193" spans="15:15" ht="20.100000000000001" customHeight="1">
      <c r="O193" s="38"/>
    </row>
    <row r="194" spans="15:15" ht="20.100000000000001" customHeight="1">
      <c r="O194" s="38"/>
    </row>
    <row r="195" spans="15:15" ht="20.100000000000001" customHeight="1">
      <c r="O195" s="38"/>
    </row>
    <row r="196" spans="15:15" ht="20.100000000000001" customHeight="1">
      <c r="O196" s="38"/>
    </row>
    <row r="197" spans="15:15" ht="20.100000000000001" customHeight="1">
      <c r="O197" s="38"/>
    </row>
    <row r="198" spans="15:15" ht="20.100000000000001" customHeight="1">
      <c r="O198" s="38"/>
    </row>
    <row r="199" spans="15:15" ht="20.100000000000001" customHeight="1">
      <c r="O199" s="38"/>
    </row>
    <row r="200" spans="15:15" ht="20.100000000000001" customHeight="1">
      <c r="O200" s="38"/>
    </row>
    <row r="201" spans="15:15" ht="20.100000000000001" customHeight="1">
      <c r="O201" s="38"/>
    </row>
    <row r="202" spans="15:15" ht="20.100000000000001" customHeight="1">
      <c r="O202" s="38"/>
    </row>
    <row r="203" spans="15:15" ht="20.100000000000001" customHeight="1">
      <c r="O203" s="38"/>
    </row>
    <row r="204" spans="15:15" ht="20.100000000000001" customHeight="1">
      <c r="O204" s="38"/>
    </row>
  </sheetData>
  <autoFilter ref="F63:F182" xr:uid="{00000000-0009-0000-0000-000001000000}"/>
  <sortState xmlns:xlrd2="http://schemas.microsoft.com/office/spreadsheetml/2017/richdata2" ref="E21:O39">
    <sortCondition descending="1" ref="N21:N39"/>
  </sortState>
  <mergeCells count="11">
    <mergeCell ref="N168:O168"/>
    <mergeCell ref="B42:O51"/>
    <mergeCell ref="G60:O60"/>
    <mergeCell ref="N61:N62"/>
    <mergeCell ref="O61:O62"/>
    <mergeCell ref="E3:I11"/>
    <mergeCell ref="G15:L15"/>
    <mergeCell ref="N16:N17"/>
    <mergeCell ref="O16:O17"/>
    <mergeCell ref="B56:O59"/>
    <mergeCell ref="J3:O11"/>
  </mergeCells>
  <phoneticPr fontId="2" type="noConversion"/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28" fitToHeight="3" orientation="portrait" r:id="rId1"/>
  <headerFooter alignWithMargins="0"/>
  <rowBreaks count="2" manualBreakCount="2">
    <brk id="51" min="1" max="14" man="1"/>
    <brk id="113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B1" workbookViewId="0">
      <selection activeCell="K23" sqref="K23"/>
    </sheetView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TERMINE</vt:lpstr>
      <vt:lpstr>Auswertung</vt:lpstr>
      <vt:lpstr>Tabelle1</vt:lpstr>
      <vt:lpstr>Tabelle2</vt:lpstr>
      <vt:lpstr>Tabelle3</vt:lpstr>
      <vt:lpstr>Tabelle4</vt:lpstr>
      <vt:lpstr>Auswertung!Druckbereich</vt:lpstr>
      <vt:lpstr>TERMINE!Druckbereich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Jürgen Kaiser</dc:creator>
  <cp:keywords/>
  <dc:description/>
  <cp:lastModifiedBy>Wolfgang Schöllhammer</cp:lastModifiedBy>
  <cp:revision/>
  <cp:lastPrinted>2025-10-20T18:11:11Z</cp:lastPrinted>
  <dcterms:created xsi:type="dcterms:W3CDTF">1997-10-03T11:54:39Z</dcterms:created>
  <dcterms:modified xsi:type="dcterms:W3CDTF">2025-10-20T19:55:46Z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86c25f-31f1-46f7-b4f9-3c53b1ed0b07_Enabled">
    <vt:lpwstr>True</vt:lpwstr>
  </property>
  <property fmtid="{D5CDD505-2E9C-101B-9397-08002B2CF9AE}" pid="3" name="MSIP_Label_9c86c25f-31f1-46f7-b4f9-3c53b1ed0b07_SiteId">
    <vt:lpwstr>a1ae89fb-21b9-40bf-9d82-a10ae85a2407</vt:lpwstr>
  </property>
  <property fmtid="{D5CDD505-2E9C-101B-9397-08002B2CF9AE}" pid="4" name="MSIP_Label_9c86c25f-31f1-46f7-b4f9-3c53b1ed0b07_Owner">
    <vt:lpwstr>kac@festo.net</vt:lpwstr>
  </property>
  <property fmtid="{D5CDD505-2E9C-101B-9397-08002B2CF9AE}" pid="5" name="MSIP_Label_9c86c25f-31f1-46f7-b4f9-3c53b1ed0b07_SetDate">
    <vt:lpwstr>2021-07-21T11:44:03.8517555Z</vt:lpwstr>
  </property>
  <property fmtid="{D5CDD505-2E9C-101B-9397-08002B2CF9AE}" pid="6" name="MSIP_Label_9c86c25f-31f1-46f7-b4f9-3c53b1ed0b07_Name">
    <vt:lpwstr>Internal</vt:lpwstr>
  </property>
  <property fmtid="{D5CDD505-2E9C-101B-9397-08002B2CF9AE}" pid="7" name="MSIP_Label_9c86c25f-31f1-46f7-b4f9-3c53b1ed0b07_Application">
    <vt:lpwstr>Microsoft Azure Information Protection</vt:lpwstr>
  </property>
  <property fmtid="{D5CDD505-2E9C-101B-9397-08002B2CF9AE}" pid="8" name="MSIP_Label_9c86c25f-31f1-46f7-b4f9-3c53b1ed0b07_ActionId">
    <vt:lpwstr>88e256f2-a995-4029-a085-570a198d8ea9</vt:lpwstr>
  </property>
  <property fmtid="{D5CDD505-2E9C-101B-9397-08002B2CF9AE}" pid="9" name="MSIP_Label_9c86c25f-31f1-46f7-b4f9-3c53b1ed0b07_Extended_MSFT_Method">
    <vt:lpwstr>Automatic</vt:lpwstr>
  </property>
  <property fmtid="{D5CDD505-2E9C-101B-9397-08002B2CF9AE}" pid="10" name="Sensitivity">
    <vt:lpwstr>Internal</vt:lpwstr>
  </property>
</Properties>
</file>